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8195" windowHeight="115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22" i="1" l="1"/>
  <c r="J48" i="1" l="1"/>
  <c r="J106" i="1"/>
  <c r="R76" i="1"/>
  <c r="R7" i="1"/>
  <c r="R28" i="1"/>
  <c r="R77" i="1"/>
  <c r="R29" i="1"/>
  <c r="R50" i="1"/>
  <c r="R51" i="1"/>
  <c r="R52" i="1"/>
  <c r="R78" i="1"/>
  <c r="R10" i="1"/>
  <c r="R119" i="1"/>
  <c r="R120" i="1"/>
  <c r="R8" i="1"/>
  <c r="R121" i="1"/>
  <c r="R79" i="1"/>
  <c r="R124" i="1"/>
  <c r="R11" i="1"/>
  <c r="R80" i="1"/>
  <c r="R81" i="1"/>
  <c r="R12" i="1"/>
  <c r="R82" i="1"/>
  <c r="R9" i="1"/>
  <c r="R30" i="1"/>
  <c r="R83" i="1"/>
  <c r="R13" i="1"/>
  <c r="R14" i="1"/>
  <c r="R31" i="1"/>
  <c r="R125" i="1"/>
  <c r="R32" i="1"/>
  <c r="R126" i="1"/>
  <c r="R53" i="1"/>
  <c r="R33" i="1"/>
  <c r="R84" i="1"/>
  <c r="R85" i="1"/>
  <c r="R54" i="1"/>
  <c r="R34" i="1"/>
  <c r="R145" i="1"/>
  <c r="R127" i="1"/>
  <c r="R55" i="1"/>
  <c r="R86" i="1"/>
  <c r="R56" i="1"/>
  <c r="R87" i="1"/>
  <c r="R128" i="1"/>
  <c r="R129" i="1"/>
  <c r="R88" i="1"/>
  <c r="R89" i="1"/>
  <c r="R90" i="1"/>
  <c r="R130" i="1"/>
  <c r="R91" i="1"/>
  <c r="R146" i="1"/>
  <c r="R35" i="1"/>
  <c r="R15" i="1"/>
  <c r="R36" i="1"/>
  <c r="R57" i="1"/>
  <c r="R58" i="1"/>
  <c r="R16" i="1"/>
  <c r="R17" i="1"/>
  <c r="R131" i="1"/>
  <c r="R37" i="1"/>
  <c r="R18" i="1"/>
  <c r="R59" i="1"/>
  <c r="R38" i="1"/>
  <c r="R92" i="1"/>
  <c r="R60" i="1"/>
  <c r="R19" i="1"/>
  <c r="R39" i="1"/>
  <c r="R61" i="1"/>
  <c r="R62" i="1"/>
  <c r="R93" i="1"/>
  <c r="R132" i="1"/>
  <c r="R63" i="1"/>
  <c r="R133" i="1"/>
  <c r="R64" i="1"/>
  <c r="R20" i="1"/>
  <c r="R134" i="1"/>
  <c r="R40" i="1"/>
  <c r="R94" i="1"/>
  <c r="R41" i="1"/>
  <c r="R95" i="1"/>
  <c r="R65" i="1"/>
  <c r="R66" i="1"/>
  <c r="R96" i="1"/>
  <c r="R148" i="1"/>
  <c r="R21" i="1"/>
  <c r="R97" i="1"/>
  <c r="R98" i="1"/>
  <c r="R67" i="1"/>
  <c r="R99" i="1"/>
  <c r="R68" i="1"/>
  <c r="R4" i="1"/>
  <c r="R100" i="1"/>
  <c r="R101" i="1"/>
  <c r="R135" i="1"/>
  <c r="R69" i="1"/>
  <c r="R5" i="1"/>
  <c r="R102" i="1"/>
  <c r="R136" i="1"/>
  <c r="R42" i="1"/>
  <c r="R70" i="1"/>
  <c r="R43" i="1"/>
  <c r="R137" i="1"/>
  <c r="R138" i="1"/>
  <c r="R103" i="1"/>
  <c r="R104" i="1"/>
  <c r="R105" i="1"/>
  <c r="R139" i="1"/>
  <c r="R140" i="1"/>
  <c r="R141" i="1"/>
  <c r="R22" i="1"/>
  <c r="R149" i="1"/>
  <c r="R106" i="1"/>
  <c r="R71" i="1"/>
  <c r="R23" i="1"/>
  <c r="R44" i="1"/>
  <c r="R142" i="1"/>
  <c r="R107" i="1"/>
  <c r="R72" i="1"/>
  <c r="R73" i="1"/>
  <c r="R150" i="1"/>
  <c r="R74" i="1"/>
  <c r="R45" i="1"/>
  <c r="R108" i="1"/>
  <c r="R75" i="1"/>
  <c r="R24" i="1"/>
  <c r="R143" i="1"/>
  <c r="R109" i="1"/>
  <c r="R110" i="1"/>
  <c r="R111" i="1"/>
  <c r="R112" i="1"/>
  <c r="R113" i="1"/>
  <c r="R25" i="1"/>
  <c r="R114" i="1"/>
  <c r="R115" i="1"/>
  <c r="R46" i="1"/>
  <c r="R116" i="1"/>
  <c r="R117" i="1"/>
  <c r="R26" i="1"/>
  <c r="R47" i="1"/>
  <c r="R6" i="1"/>
  <c r="R48" i="1"/>
  <c r="R118" i="1"/>
  <c r="R144" i="1"/>
  <c r="R147" i="1"/>
  <c r="R49" i="1"/>
  <c r="R27" i="1"/>
  <c r="J52" i="1"/>
  <c r="J78" i="1"/>
  <c r="J10" i="1"/>
  <c r="J119" i="1"/>
  <c r="J120" i="1"/>
  <c r="J8" i="1"/>
  <c r="J121" i="1"/>
  <c r="J79" i="1"/>
  <c r="J124" i="1"/>
  <c r="J11" i="1"/>
  <c r="J80" i="1"/>
  <c r="J81" i="1"/>
  <c r="J12" i="1"/>
  <c r="J82" i="1"/>
  <c r="J9" i="1"/>
  <c r="J30" i="1"/>
  <c r="J83" i="1"/>
  <c r="J13" i="1"/>
  <c r="J14" i="1"/>
  <c r="J31" i="1"/>
  <c r="J125" i="1"/>
  <c r="J32" i="1"/>
  <c r="J126" i="1"/>
  <c r="J53" i="1"/>
  <c r="J33" i="1"/>
  <c r="J84" i="1"/>
  <c r="J85" i="1"/>
  <c r="J54" i="1"/>
  <c r="J34" i="1"/>
  <c r="J145" i="1"/>
  <c r="J127" i="1"/>
  <c r="J55" i="1"/>
  <c r="J86" i="1"/>
  <c r="J56" i="1"/>
  <c r="J87" i="1"/>
  <c r="J128" i="1"/>
  <c r="J129" i="1"/>
  <c r="J88" i="1"/>
  <c r="J89" i="1"/>
  <c r="J90" i="1"/>
  <c r="J130" i="1"/>
  <c r="J91" i="1"/>
  <c r="J146" i="1"/>
  <c r="J35" i="1"/>
  <c r="J15" i="1"/>
  <c r="J36" i="1"/>
  <c r="J57" i="1"/>
  <c r="J58" i="1"/>
  <c r="J16" i="1"/>
  <c r="J17" i="1"/>
  <c r="J131" i="1"/>
  <c r="J37" i="1"/>
  <c r="J18" i="1"/>
  <c r="J59" i="1"/>
  <c r="J38" i="1"/>
  <c r="J92" i="1"/>
  <c r="J60" i="1"/>
  <c r="J19" i="1"/>
  <c r="J39" i="1"/>
  <c r="J61" i="1"/>
  <c r="J62" i="1"/>
  <c r="J93" i="1"/>
  <c r="J132" i="1"/>
  <c r="J63" i="1"/>
  <c r="J133" i="1"/>
  <c r="J64" i="1"/>
  <c r="J20" i="1"/>
  <c r="J134" i="1"/>
  <c r="J40" i="1"/>
  <c r="J94" i="1"/>
  <c r="J41" i="1"/>
  <c r="J95" i="1"/>
  <c r="J65" i="1"/>
  <c r="J66" i="1"/>
  <c r="J96" i="1"/>
  <c r="J148" i="1"/>
  <c r="J21" i="1"/>
  <c r="J97" i="1"/>
  <c r="J98" i="1"/>
  <c r="J67" i="1"/>
  <c r="J99" i="1"/>
  <c r="J68" i="1"/>
  <c r="J4" i="1"/>
  <c r="J100" i="1"/>
  <c r="J101" i="1"/>
  <c r="J135" i="1"/>
  <c r="J69" i="1"/>
  <c r="J5" i="1"/>
  <c r="J102" i="1"/>
  <c r="J136" i="1"/>
  <c r="J42" i="1"/>
  <c r="J70" i="1"/>
  <c r="J43" i="1"/>
  <c r="J137" i="1"/>
  <c r="J138" i="1"/>
  <c r="J103" i="1"/>
  <c r="J104" i="1"/>
  <c r="J105" i="1"/>
  <c r="J139" i="1"/>
  <c r="J140" i="1"/>
  <c r="J141" i="1"/>
  <c r="J22" i="1"/>
  <c r="J149" i="1"/>
  <c r="J71" i="1"/>
  <c r="J23" i="1"/>
  <c r="J44" i="1"/>
  <c r="J142" i="1"/>
  <c r="J107" i="1"/>
  <c r="J72" i="1"/>
  <c r="J73" i="1"/>
  <c r="J150" i="1"/>
  <c r="J74" i="1"/>
  <c r="J45" i="1"/>
  <c r="J108" i="1"/>
  <c r="J75" i="1"/>
  <c r="J24" i="1"/>
  <c r="J143" i="1"/>
  <c r="J109" i="1"/>
  <c r="J110" i="1"/>
  <c r="J111" i="1"/>
  <c r="J112" i="1"/>
  <c r="J113" i="1"/>
  <c r="J25" i="1"/>
  <c r="J114" i="1"/>
  <c r="J115" i="1"/>
  <c r="J46" i="1"/>
  <c r="J116" i="1"/>
  <c r="J117" i="1"/>
  <c r="J26" i="1"/>
  <c r="J47" i="1"/>
  <c r="J6" i="1"/>
  <c r="J118" i="1"/>
  <c r="J144" i="1"/>
  <c r="J147" i="1"/>
  <c r="J49" i="1"/>
  <c r="J76" i="1"/>
  <c r="J7" i="1"/>
  <c r="J28" i="1"/>
  <c r="J77" i="1"/>
  <c r="J29" i="1"/>
  <c r="J50" i="1"/>
  <c r="J51" i="1"/>
  <c r="J27" i="1"/>
</calcChain>
</file>

<file path=xl/sharedStrings.xml><?xml version="1.0" encoding="utf-8"?>
<sst xmlns="http://schemas.openxmlformats.org/spreadsheetml/2006/main" count="2069" uniqueCount="722">
  <si>
    <t>Продолжительность эксплуатации МКД</t>
  </si>
  <si>
    <t>Финансовая дисциплина</t>
  </si>
  <si>
    <t>Год ввода в эксплуатацию</t>
  </si>
  <si>
    <t>Наличие асфальтового покрытия</t>
  </si>
  <si>
    <t>Наличие инвалидов I группы</t>
  </si>
  <si>
    <t>Адрес МКД</t>
  </si>
  <si>
    <t>№ п/п</t>
  </si>
  <si>
    <t>Форма правления</t>
  </si>
  <si>
    <t>ул. Тухачевского, 9</t>
  </si>
  <si>
    <t>ООО «РЭУ»</t>
  </si>
  <si>
    <t>ул. Белинского, 4 Б</t>
  </si>
  <si>
    <t>ул. Победы, 64</t>
  </si>
  <si>
    <t>ЖСК № 23 «Луч»</t>
  </si>
  <si>
    <t>ул. Радищева, 30 А</t>
  </si>
  <si>
    <t>ул. Белинского, 2 Д</t>
  </si>
  <si>
    <t>ул. Белинского, 128 А</t>
  </si>
  <si>
    <t>ул. Ленина, 238</t>
  </si>
  <si>
    <t>ул. Комсомольская, 43</t>
  </si>
  <si>
    <t>ул. Белинского, 153</t>
  </si>
  <si>
    <t>ул. Комсомольская, 36</t>
  </si>
  <si>
    <t>ул. Сызранская, 98 А</t>
  </si>
  <si>
    <t>ул. Республики, 2 В</t>
  </si>
  <si>
    <t>ул. Октябрьская, 7 Б</t>
  </si>
  <si>
    <t>ул. Ленина, 256 А</t>
  </si>
  <si>
    <t>ул. Рабочая, 231</t>
  </si>
  <si>
    <t>ул. Свердлова, 109</t>
  </si>
  <si>
    <t>ул. Комсомольская, 57</t>
  </si>
  <si>
    <t>ул. Комсомольская, 59</t>
  </si>
  <si>
    <t>ул. Калинина, 150</t>
  </si>
  <si>
    <t>ул. Рабочая, 236 А</t>
  </si>
  <si>
    <t>ул. Калинина, 138</t>
  </si>
  <si>
    <t>ул. Комсомольская, 49</t>
  </si>
  <si>
    <t>ул. Осипенко, 42</t>
  </si>
  <si>
    <t>ЖСК № 8</t>
  </si>
  <si>
    <t>ул. Тухачевского, 4</t>
  </si>
  <si>
    <t>ул. Плеханова, 1 А</t>
  </si>
  <si>
    <t>ООО «Жилсервис»</t>
  </si>
  <si>
    <t>ул. Калинина, 152</t>
  </si>
  <si>
    <t>непосредственная форма управления</t>
  </si>
  <si>
    <t>ул. Радищева, 33</t>
  </si>
  <si>
    <t>ул. Первомайская, 11</t>
  </si>
  <si>
    <t>ул. Леваневского, 2 В</t>
  </si>
  <si>
    <t>ул. Гагарина, 51</t>
  </si>
  <si>
    <t>ул. Комсомольская, 47</t>
  </si>
  <si>
    <t>ул. Правды, 22</t>
  </si>
  <si>
    <t>ул. Леваневского, 62</t>
  </si>
  <si>
    <t>ООО «Домострой»</t>
  </si>
  <si>
    <t>ул. Островского, 2</t>
  </si>
  <si>
    <t>ул. 354 Стрелковой Дивизии, 15</t>
  </si>
  <si>
    <t>ул. Леваневского, 48</t>
  </si>
  <si>
    <t>ул. Свердлова, 103</t>
  </si>
  <si>
    <t>ул. Варшавская, 1 Б</t>
  </si>
  <si>
    <t>ул. Кирова, 5</t>
  </si>
  <si>
    <t>ул. Пензенская, 110</t>
  </si>
  <si>
    <t>ул. Варшавская, 1 В</t>
  </si>
  <si>
    <t>ул. Осипенко, 53</t>
  </si>
  <si>
    <t>ул. Радищева, 40</t>
  </si>
  <si>
    <t>ул. Леваневского, 60</t>
  </si>
  <si>
    <t>ул. Красноармейская, 108 Б</t>
  </si>
  <si>
    <t>ул. Радищева, 30</t>
  </si>
  <si>
    <t>ул. Фабричная, 102</t>
  </si>
  <si>
    <t>ул. Леваневского, 46</t>
  </si>
  <si>
    <t>ул. Калинина, 220</t>
  </si>
  <si>
    <t>ул. Калинина, 224</t>
  </si>
  <si>
    <t>ул. Белинского, 144 А</t>
  </si>
  <si>
    <t>ул. Пензенская, 112</t>
  </si>
  <si>
    <t>ул. Белинского, 36</t>
  </si>
  <si>
    <t>ул. Островского, 1</t>
  </si>
  <si>
    <t>ЖСК № 1</t>
  </si>
  <si>
    <t>ул. 354 Стрелковой Дивизии, 19</t>
  </si>
  <si>
    <t>ул. Республики, 32</t>
  </si>
  <si>
    <t>ул. Пензенская, 114</t>
  </si>
  <si>
    <t>ЖСК «Автомобилист 26»</t>
  </si>
  <si>
    <t>ул. Рабочая, 209</t>
  </si>
  <si>
    <t>ул. Белинского, 62</t>
  </si>
  <si>
    <t>ул. Республики, 178 А</t>
  </si>
  <si>
    <t>ул. Минская, 6</t>
  </si>
  <si>
    <t>ТСЖ «Полимермашивец»</t>
  </si>
  <si>
    <t>ул. Полевая, 53</t>
  </si>
  <si>
    <t>ул. Леваневского, 50</t>
  </si>
  <si>
    <t>ТСЖ № 4</t>
  </si>
  <si>
    <t>ул. Откормсовхоз, 7</t>
  </si>
  <si>
    <t>ул. Радищева, 28</t>
  </si>
  <si>
    <t>ул. Белинского, 60</t>
  </si>
  <si>
    <t>ул. Минская, 12</t>
  </si>
  <si>
    <t>ЖСК № 24 «Чайка»</t>
  </si>
  <si>
    <t>ул. Свердлова, 112</t>
  </si>
  <si>
    <t>ул. Октябрьская, 7 А</t>
  </si>
  <si>
    <t>ул. Леваневского, 54</t>
  </si>
  <si>
    <t>ТСЖ № 5</t>
  </si>
  <si>
    <t>ул. Белинского, 2 В</t>
  </si>
  <si>
    <t>ул. Стекловская, 95</t>
  </si>
  <si>
    <t>ул. Волгоградская, 50</t>
  </si>
  <si>
    <t>ул. Белинского, 18</t>
  </si>
  <si>
    <t>ул. Осипенко, 24</t>
  </si>
  <si>
    <t>ул. Осипенко, 40</t>
  </si>
  <si>
    <t>ТСЖ «Ольга»</t>
  </si>
  <si>
    <t>ул. Леваневского, 2 Г</t>
  </si>
  <si>
    <t>ул. Московская, 55</t>
  </si>
  <si>
    <t>ул. Маяковского, 65</t>
  </si>
  <si>
    <t>ул. Приборостроителей, 2</t>
  </si>
  <si>
    <t>ТСЖ «Энергетик»</t>
  </si>
  <si>
    <t>ул. Леваневского, 2 Б</t>
  </si>
  <si>
    <t>ТСЖ «Рубин»</t>
  </si>
  <si>
    <t>ул. Красноармейская, 108 А</t>
  </si>
  <si>
    <t>ул. 60-летия ВЛКСМ, 4</t>
  </si>
  <si>
    <t>ул. Леваневского, 56</t>
  </si>
  <si>
    <t>ул. Победы, 5</t>
  </si>
  <si>
    <t>Ипподромный проезд, 6</t>
  </si>
  <si>
    <t>ул. Победы, 50</t>
  </si>
  <si>
    <t>ул. Октябрьская, 9</t>
  </si>
  <si>
    <t>ул. Минская, 10</t>
  </si>
  <si>
    <t>ул. 60-летия ВЛКСМ, 2</t>
  </si>
  <si>
    <t>ул. Железнодорожная, 19 Б</t>
  </si>
  <si>
    <t>ул. Ленина, 165</t>
  </si>
  <si>
    <t>ул. Пушкина, 22</t>
  </si>
  <si>
    <t>ул. Пушкина, 24</t>
  </si>
  <si>
    <t>ул. Победы, 52</t>
  </si>
  <si>
    <t>ул. Железнодорожная, 1 Б</t>
  </si>
  <si>
    <t>ул. Маяковского, 53</t>
  </si>
  <si>
    <t>ул. Калинина, 33</t>
  </si>
  <si>
    <t>Непосредственная форма управления</t>
  </si>
  <si>
    <t>ул. Маяковского, 1 Г</t>
  </si>
  <si>
    <t>ул. Калинина, 116</t>
  </si>
  <si>
    <t>ул. Осипенко, 49</t>
  </si>
  <si>
    <t>ул. Победы, 66</t>
  </si>
  <si>
    <t>ул. Городок Нефтебазы, 1</t>
  </si>
  <si>
    <t>ул. Городок Нефтебазы, 2</t>
  </si>
  <si>
    <t>ул. Дарвина, 72</t>
  </si>
  <si>
    <t>ТСЖ «Центральный»</t>
  </si>
  <si>
    <t>ул. Осипенко, 38</t>
  </si>
  <si>
    <t>ул. Минская, 18</t>
  </si>
  <si>
    <t>ТСЖ «Весна»</t>
  </si>
  <si>
    <t>ул. Чкалова, 151</t>
  </si>
  <si>
    <t>ул. Чкалова, 153</t>
  </si>
  <si>
    <t>ул. Победы, 9</t>
  </si>
  <si>
    <t>ТСЖ «Возрождение»</t>
  </si>
  <si>
    <t>ул. Победы, 58</t>
  </si>
  <si>
    <t>ЖСК «Ямальский-2»</t>
  </si>
  <si>
    <t>ул. 354 Стрелковой Дивизии, 17</t>
  </si>
  <si>
    <t>ул. Белинского, 9</t>
  </si>
  <si>
    <t>ул. Плеханова, 4а</t>
  </si>
  <si>
    <t>ул. Радищева, 7</t>
  </si>
  <si>
    <t>ТСЖ «Мечта»</t>
  </si>
  <si>
    <t>ул. Горького, 23</t>
  </si>
  <si>
    <t>ул. Комсомольская, 40</t>
  </si>
  <si>
    <t>ул. Правды, 23</t>
  </si>
  <si>
    <t>ТСЖ «Правда»</t>
  </si>
  <si>
    <t>ул. Кирова, 163</t>
  </si>
  <si>
    <t>ул. Сызранская, 154а</t>
  </si>
  <si>
    <t>ул. Ленина, 313</t>
  </si>
  <si>
    <t>ул. Победы, 56</t>
  </si>
  <si>
    <t>ТСЖ № 6</t>
  </si>
  <si>
    <t>ул. Гражданская, 55</t>
  </si>
  <si>
    <t>ТСЖ «Прометей»</t>
  </si>
  <si>
    <t>ул. Чапаева, 2а</t>
  </si>
  <si>
    <t>ул. Маяковского, 45</t>
  </si>
  <si>
    <t>ул. Кирова, 95</t>
  </si>
  <si>
    <t>ул. Пушкина, 2</t>
  </si>
  <si>
    <t>ул. Победы, 54</t>
  </si>
  <si>
    <t>ул. Строителей, 131</t>
  </si>
  <si>
    <t>ул. Зеленая, 3</t>
  </si>
  <si>
    <t>ул. 354 Стрелковой Дивизии, 7</t>
  </si>
  <si>
    <t>ул. Тухачевского, 8</t>
  </si>
  <si>
    <t>ул. Леваневского, 58</t>
  </si>
  <si>
    <t>ТСЖ «Надежда»</t>
  </si>
  <si>
    <t>ул. Осипенко, 57</t>
  </si>
  <si>
    <t>ул. Маяковского, 63</t>
  </si>
  <si>
    <t>ТСЖ «Маяк 63»</t>
  </si>
  <si>
    <t>ул. Белинского, 149</t>
  </si>
  <si>
    <t>ул. Тихая, 20</t>
  </si>
  <si>
    <t>ул. Калинина, 105</t>
  </si>
  <si>
    <t>ООО "Домострой"</t>
  </si>
  <si>
    <t>1983 (34 года)</t>
  </si>
  <si>
    <t>4</t>
  </si>
  <si>
    <t>1975 (42 года)</t>
  </si>
  <si>
    <t>1988 (29 лет)</t>
  </si>
  <si>
    <t>3</t>
  </si>
  <si>
    <t>1998 (19 лет)</t>
  </si>
  <si>
    <t>1</t>
  </si>
  <si>
    <t>1968 (49 лет)</t>
  </si>
  <si>
    <t>1973 (44 года)</t>
  </si>
  <si>
    <t>1917 (100 лет)</t>
  </si>
  <si>
    <t>1962 (55 лет)</t>
  </si>
  <si>
    <t>1931 (86 лет)</t>
  </si>
  <si>
    <t>1982 (35 лет)</t>
  </si>
  <si>
    <t>1980 (37 лет)</t>
  </si>
  <si>
    <t>1989 (28 лет)</t>
  </si>
  <si>
    <t>1970 (47 лет)</t>
  </si>
  <si>
    <t>1966 (51 год)</t>
  </si>
  <si>
    <t>1936 (81 год)</t>
  </si>
  <si>
    <t>1961 (56 лет)</t>
  </si>
  <si>
    <t>1954 (63 года)</t>
  </si>
  <si>
    <t>1959 (58 лет)</t>
  </si>
  <si>
    <t>1969 (48 лет)</t>
  </si>
  <si>
    <t>1991 (26 лет)</t>
  </si>
  <si>
    <t>1960 (57 лет)</t>
  </si>
  <si>
    <t>1958 (59 лет)</t>
  </si>
  <si>
    <t>1985 (32 года)</t>
  </si>
  <si>
    <t>1992 (25 лет)</t>
  </si>
  <si>
    <t>1951 (66 лет)</t>
  </si>
  <si>
    <t>2</t>
  </si>
  <si>
    <t>1965 (52 года)</t>
  </si>
  <si>
    <t>1963 (54 года)</t>
  </si>
  <si>
    <t>1978 (39 лет)</t>
  </si>
  <si>
    <t>1997 (20 лет)</t>
  </si>
  <si>
    <t>1967 (50 лет)</t>
  </si>
  <si>
    <t>ул. Леваневского, 9</t>
  </si>
  <si>
    <t>ТСЖ "Обувщик"</t>
  </si>
  <si>
    <t>1977 (40 лет)</t>
  </si>
  <si>
    <t>1964 (53 года)</t>
  </si>
  <si>
    <t>1993 (24 года)</t>
  </si>
  <si>
    <t>1971 (46 лет)</t>
  </si>
  <si>
    <t>1999 (18 лет)</t>
  </si>
  <si>
    <t>1984 (33 года)</t>
  </si>
  <si>
    <t>1987 (30 лет)</t>
  </si>
  <si>
    <t>1995 (22 года)</t>
  </si>
  <si>
    <t>1981 (36 лет)</t>
  </si>
  <si>
    <t>1979 (38 лет)</t>
  </si>
  <si>
    <t>1957 (60 лет)</t>
  </si>
  <si>
    <t>1996 (21 год)</t>
  </si>
  <si>
    <t>1952 (65 лет)</t>
  </si>
  <si>
    <t>1990 (27 лет)</t>
  </si>
  <si>
    <t>1955 (62 года)</t>
  </si>
  <si>
    <t>1976 (41 год)</t>
  </si>
  <si>
    <t>1972 (45 лет)</t>
  </si>
  <si>
    <t>2003 (14 лет)</t>
  </si>
  <si>
    <t>0</t>
  </si>
  <si>
    <t>1974 (43 года)</t>
  </si>
  <si>
    <t>2007 (10 лет)</t>
  </si>
  <si>
    <t>1994 (23 года)</t>
  </si>
  <si>
    <t>ул. Стекловская, 100</t>
  </si>
  <si>
    <t>ООО "РЭУ"</t>
  </si>
  <si>
    <t>271</t>
  </si>
  <si>
    <t>151</t>
  </si>
  <si>
    <t>233</t>
  </si>
  <si>
    <t>128</t>
  </si>
  <si>
    <t>49</t>
  </si>
  <si>
    <t>71</t>
  </si>
  <si>
    <t>95</t>
  </si>
  <si>
    <t>10</t>
  </si>
  <si>
    <t>114</t>
  </si>
  <si>
    <t>33</t>
  </si>
  <si>
    <t>115</t>
  </si>
  <si>
    <t>53</t>
  </si>
  <si>
    <t>52</t>
  </si>
  <si>
    <t>143</t>
  </si>
  <si>
    <t>54</t>
  </si>
  <si>
    <t>77</t>
  </si>
  <si>
    <t>41</t>
  </si>
  <si>
    <t>22</t>
  </si>
  <si>
    <t>163</t>
  </si>
  <si>
    <t>34</t>
  </si>
  <si>
    <t>107</t>
  </si>
  <si>
    <t>193</t>
  </si>
  <si>
    <t>423</t>
  </si>
  <si>
    <t>47</t>
  </si>
  <si>
    <t>116</t>
  </si>
  <si>
    <t>30</t>
  </si>
  <si>
    <t>167</t>
  </si>
  <si>
    <t>105</t>
  </si>
  <si>
    <t>40</t>
  </si>
  <si>
    <t>269</t>
  </si>
  <si>
    <t>56</t>
  </si>
  <si>
    <t>32</t>
  </si>
  <si>
    <t>202</t>
  </si>
  <si>
    <t>145</t>
  </si>
  <si>
    <t>108</t>
  </si>
  <si>
    <t>18</t>
  </si>
  <si>
    <t>245</t>
  </si>
  <si>
    <t>70</t>
  </si>
  <si>
    <t>17</t>
  </si>
  <si>
    <t>136</t>
  </si>
  <si>
    <t>123</t>
  </si>
  <si>
    <t>109</t>
  </si>
  <si>
    <t>74</t>
  </si>
  <si>
    <t>24</t>
  </si>
  <si>
    <t>78</t>
  </si>
  <si>
    <t>182</t>
  </si>
  <si>
    <t>27</t>
  </si>
  <si>
    <t>197</t>
  </si>
  <si>
    <t>ул. Гражданская, 49</t>
  </si>
  <si>
    <t>ТСЖ "Наш дом"</t>
  </si>
  <si>
    <t>ул. Белинского, 9а</t>
  </si>
  <si>
    <t>ТСЖ "Радуга"</t>
  </si>
  <si>
    <t>ул. Кирова, 188</t>
  </si>
  <si>
    <t>ул. Волгоградская, 50/1</t>
  </si>
  <si>
    <t>ул. Республики, 115</t>
  </si>
  <si>
    <t>246</t>
  </si>
  <si>
    <t>51</t>
  </si>
  <si>
    <t>279</t>
  </si>
  <si>
    <t>149</t>
  </si>
  <si>
    <t>57</t>
  </si>
  <si>
    <t>176</t>
  </si>
  <si>
    <t>120</t>
  </si>
  <si>
    <t>36</t>
  </si>
  <si>
    <t>13</t>
  </si>
  <si>
    <t>212</t>
  </si>
  <si>
    <t>142</t>
  </si>
  <si>
    <t>60</t>
  </si>
  <si>
    <t>110</t>
  </si>
  <si>
    <t>174</t>
  </si>
  <si>
    <t>121</t>
  </si>
  <si>
    <t>58</t>
  </si>
  <si>
    <t>234</t>
  </si>
  <si>
    <t>139</t>
  </si>
  <si>
    <t>99</t>
  </si>
  <si>
    <t>162</t>
  </si>
  <si>
    <t>416</t>
  </si>
  <si>
    <t>144</t>
  </si>
  <si>
    <t>155</t>
  </si>
  <si>
    <t>25</t>
  </si>
  <si>
    <t>94</t>
  </si>
  <si>
    <t>66</t>
  </si>
  <si>
    <t>140</t>
  </si>
  <si>
    <t>342</t>
  </si>
  <si>
    <t>31</t>
  </si>
  <si>
    <t>39</t>
  </si>
  <si>
    <t>92</t>
  </si>
  <si>
    <t>126</t>
  </si>
  <si>
    <t>237</t>
  </si>
  <si>
    <t>62</t>
  </si>
  <si>
    <t>133</t>
  </si>
  <si>
    <t>35</t>
  </si>
  <si>
    <t>160</t>
  </si>
  <si>
    <t>131</t>
  </si>
  <si>
    <t>226</t>
  </si>
  <si>
    <t>63</t>
  </si>
  <si>
    <t>43</t>
  </si>
  <si>
    <t>61</t>
  </si>
  <si>
    <t>ул. Правды, 9</t>
  </si>
  <si>
    <t>199</t>
  </si>
  <si>
    <t>141</t>
  </si>
  <si>
    <t>229</t>
  </si>
  <si>
    <t>268</t>
  </si>
  <si>
    <t>90</t>
  </si>
  <si>
    <t>130</t>
  </si>
  <si>
    <t>84</t>
  </si>
  <si>
    <t>55</t>
  </si>
  <si>
    <t>122</t>
  </si>
  <si>
    <t>347</t>
  </si>
  <si>
    <t>28</t>
  </si>
  <si>
    <t>230</t>
  </si>
  <si>
    <t>104</t>
  </si>
  <si>
    <t>214</t>
  </si>
  <si>
    <t>93</t>
  </si>
  <si>
    <t>177</t>
  </si>
  <si>
    <t>340</t>
  </si>
  <si>
    <t>400</t>
  </si>
  <si>
    <t>16</t>
  </si>
  <si>
    <t>нет</t>
  </si>
  <si>
    <t>да</t>
  </si>
  <si>
    <t>8,3</t>
  </si>
  <si>
    <t>10,5</t>
  </si>
  <si>
    <t>7,8</t>
  </si>
  <si>
    <t>9,7</t>
  </si>
  <si>
    <t>8,9</t>
  </si>
  <si>
    <t>12,6</t>
  </si>
  <si>
    <t>9,6</t>
  </si>
  <si>
    <t>5,7</t>
  </si>
  <si>
    <t>13,8</t>
  </si>
  <si>
    <t>7,9</t>
  </si>
  <si>
    <t>15,8</t>
  </si>
  <si>
    <t>8,0</t>
  </si>
  <si>
    <t>7,2</t>
  </si>
  <si>
    <t>9,8</t>
  </si>
  <si>
    <t>9,0</t>
  </si>
  <si>
    <t>7,5</t>
  </si>
  <si>
    <t>3,6</t>
  </si>
  <si>
    <t>5,8</t>
  </si>
  <si>
    <t>6,8</t>
  </si>
  <si>
    <t>10,1</t>
  </si>
  <si>
    <t>12,3</t>
  </si>
  <si>
    <t>11,0</t>
  </si>
  <si>
    <t>9,3</t>
  </si>
  <si>
    <t>6,2</t>
  </si>
  <si>
    <t>8,1</t>
  </si>
  <si>
    <t>8,2</t>
  </si>
  <si>
    <t>7,0</t>
  </si>
  <si>
    <t>7,7</t>
  </si>
  <si>
    <t>8,5</t>
  </si>
  <si>
    <t>7,3</t>
  </si>
  <si>
    <t>4,9</t>
  </si>
  <si>
    <t>13,7</t>
  </si>
  <si>
    <t>10,4</t>
  </si>
  <si>
    <t>9,2</t>
  </si>
  <si>
    <t>13,5</t>
  </si>
  <si>
    <t>20,5</t>
  </si>
  <si>
    <t>16,5</t>
  </si>
  <si>
    <t>7,6</t>
  </si>
  <si>
    <t>8,8</t>
  </si>
  <si>
    <t>9,5</t>
  </si>
  <si>
    <t>6,9</t>
  </si>
  <si>
    <t>6,5</t>
  </si>
  <si>
    <t>12,1</t>
  </si>
  <si>
    <t>5,6</t>
  </si>
  <si>
    <t>-1,1</t>
  </si>
  <si>
    <t>10,9</t>
  </si>
  <si>
    <t>8,4</t>
  </si>
  <si>
    <t>8,7</t>
  </si>
  <si>
    <t>22,1</t>
  </si>
  <si>
    <t>14,9</t>
  </si>
  <si>
    <t>10,2</t>
  </si>
  <si>
    <t>7,1</t>
  </si>
  <si>
    <t>8,6</t>
  </si>
  <si>
    <t>13,6</t>
  </si>
  <si>
    <t>13,3</t>
  </si>
  <si>
    <t>1,7</t>
  </si>
  <si>
    <t>10,6</t>
  </si>
  <si>
    <t>6,3</t>
  </si>
  <si>
    <t>12,8</t>
  </si>
  <si>
    <t>10,8</t>
  </si>
  <si>
    <t>9,4</t>
  </si>
  <si>
    <t>17,6</t>
  </si>
  <si>
    <t>11,08</t>
  </si>
  <si>
    <t>18,4</t>
  </si>
  <si>
    <t>6,58</t>
  </si>
  <si>
    <t>8,83</t>
  </si>
  <si>
    <t>9,03</t>
  </si>
  <si>
    <t>7,87</t>
  </si>
  <si>
    <t>8,77</t>
  </si>
  <si>
    <t>13,94</t>
  </si>
  <si>
    <t>7,74</t>
  </si>
  <si>
    <t>6,93</t>
  </si>
  <si>
    <t>9,45</t>
  </si>
  <si>
    <t>7,79</t>
  </si>
  <si>
    <t>8,14</t>
  </si>
  <si>
    <t>8,72</t>
  </si>
  <si>
    <t>6,55</t>
  </si>
  <si>
    <t>9,14</t>
  </si>
  <si>
    <t>48,82</t>
  </si>
  <si>
    <t>7,52</t>
  </si>
  <si>
    <t>8,97</t>
  </si>
  <si>
    <t>8,08</t>
  </si>
  <si>
    <t>10,14</t>
  </si>
  <si>
    <t>6,56</t>
  </si>
  <si>
    <t>7,64</t>
  </si>
  <si>
    <t>9,12</t>
  </si>
  <si>
    <t>8,23</t>
  </si>
  <si>
    <t>8,03</t>
  </si>
  <si>
    <t>7,28</t>
  </si>
  <si>
    <t>6,89</t>
  </si>
  <si>
    <t>8,93</t>
  </si>
  <si>
    <t>6,24</t>
  </si>
  <si>
    <t>2,0</t>
  </si>
  <si>
    <t>20,4</t>
  </si>
  <si>
    <t>10,93</t>
  </si>
  <si>
    <t>0,68</t>
  </si>
  <si>
    <t>2,35</t>
  </si>
  <si>
    <t>8,32</t>
  </si>
  <si>
    <t>2,7</t>
  </si>
  <si>
    <t>5,69</t>
  </si>
  <si>
    <t>41,37</t>
  </si>
  <si>
    <t>0,63</t>
  </si>
  <si>
    <t>25,81</t>
  </si>
  <si>
    <t>4,82</t>
  </si>
  <si>
    <t>4,06</t>
  </si>
  <si>
    <t>19,48</t>
  </si>
  <si>
    <t>13,46</t>
  </si>
  <si>
    <t>1,2</t>
  </si>
  <si>
    <t>16,76</t>
  </si>
  <si>
    <t>23,24</t>
  </si>
  <si>
    <t>0,99</t>
  </si>
  <si>
    <t>9,66</t>
  </si>
  <si>
    <t>0,42</t>
  </si>
  <si>
    <t>1,33</t>
  </si>
  <si>
    <t>6,25</t>
  </si>
  <si>
    <t>1,52</t>
  </si>
  <si>
    <t>2,55</t>
  </si>
  <si>
    <t>21,21</t>
  </si>
  <si>
    <t>0,77</t>
  </si>
  <si>
    <t>4,37</t>
  </si>
  <si>
    <t>1,44</t>
  </si>
  <si>
    <t>5,92</t>
  </si>
  <si>
    <t>0,28</t>
  </si>
  <si>
    <t>21,08</t>
  </si>
  <si>
    <t>13,03</t>
  </si>
  <si>
    <t>25,76</t>
  </si>
  <si>
    <t>6,92</t>
  </si>
  <si>
    <t>3,01</t>
  </si>
  <si>
    <t>27,85</t>
  </si>
  <si>
    <t>14,05</t>
  </si>
  <si>
    <t>10,73</t>
  </si>
  <si>
    <t>55,61</t>
  </si>
  <si>
    <t>10,45</t>
  </si>
  <si>
    <t>5,38</t>
  </si>
  <si>
    <t>20,04</t>
  </si>
  <si>
    <t>5,41</t>
  </si>
  <si>
    <t>17,68</t>
  </si>
  <si>
    <t>29,03</t>
  </si>
  <si>
    <t>4,44</t>
  </si>
  <si>
    <t>2,9</t>
  </si>
  <si>
    <t>0,76</t>
  </si>
  <si>
    <t>6,67</t>
  </si>
  <si>
    <t>2,02</t>
  </si>
  <si>
    <t>0,0</t>
  </si>
  <si>
    <t>2,26</t>
  </si>
  <si>
    <t>6,23</t>
  </si>
  <si>
    <t>2,2</t>
  </si>
  <si>
    <t>6,26</t>
  </si>
  <si>
    <t>21,55</t>
  </si>
  <si>
    <t>8,51</t>
  </si>
  <si>
    <t>0,39</t>
  </si>
  <si>
    <t>13,14</t>
  </si>
  <si>
    <t>4,54</t>
  </si>
  <si>
    <t>30,83</t>
  </si>
  <si>
    <t>16,47</t>
  </si>
  <si>
    <t>1,1</t>
  </si>
  <si>
    <t>16,29</t>
  </si>
  <si>
    <t>3,09</t>
  </si>
  <si>
    <t>1,54</t>
  </si>
  <si>
    <t>5,11</t>
  </si>
  <si>
    <t>1,19</t>
  </si>
  <si>
    <t>2,61</t>
  </si>
  <si>
    <t>6,7</t>
  </si>
  <si>
    <t>10,64</t>
  </si>
  <si>
    <t>23,9</t>
  </si>
  <si>
    <t>10,68</t>
  </si>
  <si>
    <t>15,05</t>
  </si>
  <si>
    <t>14,73</t>
  </si>
  <si>
    <t>0,7</t>
  </si>
  <si>
    <t>5,88</t>
  </si>
  <si>
    <t>0,91</t>
  </si>
  <si>
    <t>5,54</t>
  </si>
  <si>
    <t>10,87</t>
  </si>
  <si>
    <t>8,16</t>
  </si>
  <si>
    <t>2,4</t>
  </si>
  <si>
    <t>13,82</t>
  </si>
  <si>
    <t>4,72</t>
  </si>
  <si>
    <t>3,66</t>
  </si>
  <si>
    <t>8,04</t>
  </si>
  <si>
    <t>1,47</t>
  </si>
  <si>
    <t>5,09</t>
  </si>
  <si>
    <t>25,57</t>
  </si>
  <si>
    <t>9,72</t>
  </si>
  <si>
    <t>6,42</t>
  </si>
  <si>
    <t>6,36</t>
  </si>
  <si>
    <t>12,38</t>
  </si>
  <si>
    <t>20,67</t>
  </si>
  <si>
    <t>1,04</t>
  </si>
  <si>
    <t>11,73</t>
  </si>
  <si>
    <t>4,03</t>
  </si>
  <si>
    <t>9,98</t>
  </si>
  <si>
    <t>2,74</t>
  </si>
  <si>
    <t>0,86</t>
  </si>
  <si>
    <t>1,63</t>
  </si>
  <si>
    <t>16,68</t>
  </si>
  <si>
    <t>26,64</t>
  </si>
  <si>
    <t>7,38</t>
  </si>
  <si>
    <t>4,15</t>
  </si>
  <si>
    <t>4,09</t>
  </si>
  <si>
    <t>8,22</t>
  </si>
  <si>
    <t>2,48</t>
  </si>
  <si>
    <t>5,94</t>
  </si>
  <si>
    <t>5,26</t>
  </si>
  <si>
    <t>23,46</t>
  </si>
  <si>
    <t>4,45</t>
  </si>
  <si>
    <t>3,47</t>
  </si>
  <si>
    <t>4,7</t>
  </si>
  <si>
    <t>13,17</t>
  </si>
  <si>
    <t>4,83</t>
  </si>
  <si>
    <t>14,41</t>
  </si>
  <si>
    <t>7,84</t>
  </si>
  <si>
    <t>6,99</t>
  </si>
  <si>
    <t>23,93</t>
  </si>
  <si>
    <t>9,88</t>
  </si>
  <si>
    <t>0,81</t>
  </si>
  <si>
    <t>55,62</t>
  </si>
  <si>
    <t>0,29</t>
  </si>
  <si>
    <t>9,55</t>
  </si>
  <si>
    <t>3,25</t>
  </si>
  <si>
    <t>2,24</t>
  </si>
  <si>
    <t>2,18</t>
  </si>
  <si>
    <t>2,17</t>
  </si>
  <si>
    <t>8,89</t>
  </si>
  <si>
    <t>14,78</t>
  </si>
  <si>
    <t>2,04</t>
  </si>
  <si>
    <t>4,75</t>
  </si>
  <si>
    <t>0,19</t>
  </si>
  <si>
    <t>Электро-энергия</t>
  </si>
  <si>
    <t>Ком.  услуги</t>
  </si>
  <si>
    <t>Кап. ремонт</t>
  </si>
  <si>
    <t xml:space="preserve">нет </t>
  </si>
  <si>
    <t>есть</t>
  </si>
  <si>
    <t>Нет/         есть</t>
  </si>
  <si>
    <t>ул. Железнодорожная,    23 А</t>
  </si>
  <si>
    <t>9,05</t>
  </si>
  <si>
    <t>20,09</t>
  </si>
  <si>
    <t>23,03</t>
  </si>
  <si>
    <t>7,95</t>
  </si>
  <si>
    <t>6,68</t>
  </si>
  <si>
    <t>25,64</t>
  </si>
  <si>
    <t>11,04</t>
  </si>
  <si>
    <t>20,63</t>
  </si>
  <si>
    <t>12,86</t>
  </si>
  <si>
    <t>4,52</t>
  </si>
  <si>
    <t>12,2</t>
  </si>
  <si>
    <t>15,32</t>
  </si>
  <si>
    <t>12,7</t>
  </si>
  <si>
    <t>17,75</t>
  </si>
  <si>
    <t>15,38</t>
  </si>
  <si>
    <t>16,83</t>
  </si>
  <si>
    <t>8,05</t>
  </si>
  <si>
    <t>20,85</t>
  </si>
  <si>
    <t>16,55</t>
  </si>
  <si>
    <t>23,07</t>
  </si>
  <si>
    <t>27,79</t>
  </si>
  <si>
    <t>14,92</t>
  </si>
  <si>
    <t>13,66</t>
  </si>
  <si>
    <t>31,49</t>
  </si>
  <si>
    <t>10,17</t>
  </si>
  <si>
    <t>1,22</t>
  </si>
  <si>
    <t>3,31</t>
  </si>
  <si>
    <t>2,96</t>
  </si>
  <si>
    <t>11,03</t>
  </si>
  <si>
    <t>10,71</t>
  </si>
  <si>
    <t>31,77</t>
  </si>
  <si>
    <t>6,72</t>
  </si>
  <si>
    <t>10,94</t>
  </si>
  <si>
    <t>18,71</t>
  </si>
  <si>
    <t>18,55</t>
  </si>
  <si>
    <t>10,77</t>
  </si>
  <si>
    <t>1,73</t>
  </si>
  <si>
    <t>16,02</t>
  </si>
  <si>
    <t>12,36</t>
  </si>
  <si>
    <t>3,68</t>
  </si>
  <si>
    <t>22,63</t>
  </si>
  <si>
    <t>19,28</t>
  </si>
  <si>
    <t>19,83</t>
  </si>
  <si>
    <t>10,3</t>
  </si>
  <si>
    <t>22,07</t>
  </si>
  <si>
    <t>11,36</t>
  </si>
  <si>
    <t>11,09</t>
  </si>
  <si>
    <t>21,59</t>
  </si>
  <si>
    <t>15,94</t>
  </si>
  <si>
    <t>13,96</t>
  </si>
  <si>
    <t>8,13</t>
  </si>
  <si>
    <t>25,03</t>
  </si>
  <si>
    <t>12,49</t>
  </si>
  <si>
    <t>11,7</t>
  </si>
  <si>
    <t>17,14</t>
  </si>
  <si>
    <t>9,49</t>
  </si>
  <si>
    <t>13,52</t>
  </si>
  <si>
    <t>15,04</t>
  </si>
  <si>
    <t>11,21</t>
  </si>
  <si>
    <t>8,55</t>
  </si>
  <si>
    <t>15,43</t>
  </si>
  <si>
    <t>7,25</t>
  </si>
  <si>
    <t>34,4</t>
  </si>
  <si>
    <t>5,36</t>
  </si>
  <si>
    <t>16,2</t>
  </si>
  <si>
    <t>6,21</t>
  </si>
  <si>
    <t>9,43</t>
  </si>
  <si>
    <t>16,34</t>
  </si>
  <si>
    <t>10,74</t>
  </si>
  <si>
    <t>12,13</t>
  </si>
  <si>
    <t>Суммарный %</t>
  </si>
  <si>
    <t>5,51</t>
  </si>
  <si>
    <t>12,97</t>
  </si>
  <si>
    <t>2,86</t>
  </si>
  <si>
    <t>8,45</t>
  </si>
  <si>
    <t>1,06</t>
  </si>
  <si>
    <t>5,3</t>
  </si>
  <si>
    <t>5,56</t>
  </si>
  <si>
    <t>0,44</t>
  </si>
  <si>
    <t>1,79</t>
  </si>
  <si>
    <t>1,32</t>
  </si>
  <si>
    <t>1,4</t>
  </si>
  <si>
    <t>2,01</t>
  </si>
  <si>
    <t>1,98</t>
  </si>
  <si>
    <t>1,13</t>
  </si>
  <si>
    <t>5,52</t>
  </si>
  <si>
    <t>2,03</t>
  </si>
  <si>
    <t>6,83</t>
  </si>
  <si>
    <t>13,93</t>
  </si>
  <si>
    <t>12,93</t>
  </si>
  <si>
    <t>6,85</t>
  </si>
  <si>
    <t>11,47</t>
  </si>
  <si>
    <t>3,64</t>
  </si>
  <si>
    <t>6,66</t>
  </si>
  <si>
    <t>1,91</t>
  </si>
  <si>
    <t>7,86</t>
  </si>
  <si>
    <t>6,28</t>
  </si>
  <si>
    <t>3,06</t>
  </si>
  <si>
    <t>5,78</t>
  </si>
  <si>
    <t>1,34</t>
  </si>
  <si>
    <t>0,54</t>
  </si>
  <si>
    <t>5,86</t>
  </si>
  <si>
    <t>5,5</t>
  </si>
  <si>
    <t>19,91</t>
  </si>
  <si>
    <t>14,34</t>
  </si>
  <si>
    <t>2,42</t>
  </si>
  <si>
    <t>8,11</t>
  </si>
  <si>
    <t>1,03</t>
  </si>
  <si>
    <t>7,22</t>
  </si>
  <si>
    <t>12,01</t>
  </si>
  <si>
    <t>3,52</t>
  </si>
  <si>
    <t>4,32</t>
  </si>
  <si>
    <t>5,24</t>
  </si>
  <si>
    <t>10,36</t>
  </si>
  <si>
    <t>12,08</t>
  </si>
  <si>
    <t>1,57</t>
  </si>
  <si>
    <t>1,77</t>
  </si>
  <si>
    <t>2,43</t>
  </si>
  <si>
    <t>0,82</t>
  </si>
  <si>
    <t>1,41</t>
  </si>
  <si>
    <t>4,66</t>
  </si>
  <si>
    <t>5,9</t>
  </si>
  <si>
    <t>4,4</t>
  </si>
  <si>
    <t>26,71</t>
  </si>
  <si>
    <t>1,62</t>
  </si>
  <si>
    <t>2,25</t>
  </si>
  <si>
    <t>102</t>
  </si>
  <si>
    <t xml:space="preserve"> </t>
  </si>
  <si>
    <t>Кол-во зарегистрированных</t>
  </si>
  <si>
    <t>Бал-лы</t>
  </si>
  <si>
    <t>Да/          нет</t>
  </si>
  <si>
    <t>Итого</t>
  </si>
  <si>
    <t>Адресный перечень МКД, подавших заявку на участие в программе "Формирование современной городской среды на территории города Кузнецка Пензенской области на 2018-2022 годы"</t>
  </si>
  <si>
    <t>№ заявки</t>
  </si>
  <si>
    <t>6,82</t>
  </si>
  <si>
    <t>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</si>
</sst>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49" fontId="3" fillId="0" borderId="6" xfId="1" applyNumberFormat="1" applyFont="1" applyFill="1" applyBorder="1" applyAlignment="1" applyProtection="1">
      <alignment horizontal="center" vertical="top" wrapText="1"/>
      <protection locked="0"/>
    </xf>
    <xf numFmtId="49" fontId="2" fillId="0" borderId="1" xfId="1" applyNumberFormat="1" applyFont="1" applyFill="1" applyBorder="1" applyAlignment="1" applyProtection="1">
      <alignment horizontal="center" vertical="top" wrapText="1"/>
      <protection locked="0"/>
    </xf>
    <xf numFmtId="49" fontId="3" fillId="0" borderId="1" xfId="1" applyNumberFormat="1" applyFont="1" applyFill="1" applyBorder="1" applyAlignment="1" applyProtection="1">
      <alignment horizontal="center" vertical="top" wrapText="1"/>
      <protection locked="0"/>
    </xf>
    <xf numFmtId="2" fontId="2" fillId="0" borderId="1" xfId="1" applyNumberFormat="1" applyFont="1" applyFill="1" applyBorder="1" applyAlignment="1" applyProtection="1">
      <alignment horizontal="center" vertical="top" wrapText="1"/>
      <protection locked="0"/>
    </xf>
    <xf numFmtId="1" fontId="3" fillId="0" borderId="1" xfId="1" applyNumberFormat="1" applyFont="1" applyFill="1" applyBorder="1" applyAlignment="1" applyProtection="1">
      <alignment horizontal="center" vertical="top" wrapText="1"/>
      <protection locked="0"/>
    </xf>
    <xf numFmtId="1" fontId="3" fillId="0" borderId="2" xfId="1" applyNumberFormat="1" applyFont="1" applyFill="1" applyBorder="1" applyAlignment="1" applyProtection="1">
      <alignment horizontal="center" vertical="top" wrapText="1"/>
      <protection locked="0"/>
    </xf>
    <xf numFmtId="1" fontId="3" fillId="0" borderId="3" xfId="1" applyNumberFormat="1" applyFont="1" applyFill="1" applyBorder="1" applyAlignment="1" applyProtection="1">
      <alignment horizontal="center" vertical="top" wrapText="1"/>
      <protection locked="0"/>
    </xf>
    <xf numFmtId="49" fontId="3" fillId="0" borderId="2" xfId="1" applyNumberFormat="1" applyFont="1" applyFill="1" applyBorder="1" applyAlignment="1" applyProtection="1">
      <alignment horizontal="center" vertical="top" wrapText="1"/>
      <protection locked="0"/>
    </xf>
    <xf numFmtId="49" fontId="3" fillId="0" borderId="3" xfId="1" applyNumberFormat="1" applyFont="1" applyFill="1" applyBorder="1" applyAlignment="1" applyProtection="1">
      <alignment horizontal="center" vertical="top" wrapText="1"/>
      <protection locked="0"/>
    </xf>
    <xf numFmtId="49" fontId="2" fillId="0" borderId="2" xfId="1" applyNumberFormat="1" applyFont="1" applyFill="1" applyBorder="1" applyAlignment="1" applyProtection="1">
      <alignment horizontal="center" vertical="top" wrapText="1"/>
      <protection locked="0"/>
    </xf>
    <xf numFmtId="49" fontId="2" fillId="0" borderId="3" xfId="1" applyNumberFormat="1" applyFont="1" applyFill="1" applyBorder="1" applyAlignment="1" applyProtection="1">
      <alignment horizontal="center" vertical="top" wrapText="1"/>
      <protection locked="0"/>
    </xf>
    <xf numFmtId="2" fontId="2" fillId="0" borderId="2" xfId="1" applyNumberFormat="1" applyFont="1" applyFill="1" applyBorder="1" applyAlignment="1" applyProtection="1">
      <alignment horizontal="center" vertical="top" wrapText="1"/>
      <protection locked="0"/>
    </xf>
    <xf numFmtId="2" fontId="2" fillId="0" borderId="3" xfId="1" applyNumberFormat="1" applyFont="1" applyFill="1" applyBorder="1" applyAlignment="1" applyProtection="1">
      <alignment horizontal="center" vertical="top" wrapText="1"/>
      <protection locked="0"/>
    </xf>
    <xf numFmtId="49" fontId="2" fillId="0" borderId="8" xfId="1" applyNumberFormat="1" applyFont="1" applyFill="1" applyBorder="1" applyAlignment="1" applyProtection="1">
      <alignment horizontal="center" vertical="top" wrapText="1"/>
      <protection locked="0"/>
    </xf>
    <xf numFmtId="49" fontId="2" fillId="0" borderId="1" xfId="1" applyNumberFormat="1" applyFont="1" applyFill="1" applyBorder="1" applyAlignment="1" applyProtection="1">
      <alignment horizontal="center" vertical="top" wrapText="1"/>
      <protection locked="0"/>
    </xf>
    <xf numFmtId="49" fontId="2" fillId="0" borderId="6" xfId="1" applyNumberFormat="1" applyFont="1" applyFill="1" applyBorder="1" applyAlignment="1" applyProtection="1">
      <alignment horizontal="center" vertical="top" wrapText="1"/>
      <protection locked="0"/>
    </xf>
    <xf numFmtId="1" fontId="2" fillId="0" borderId="1" xfId="1" applyNumberFormat="1" applyFont="1" applyFill="1" applyBorder="1" applyAlignment="1" applyProtection="1">
      <alignment horizontal="center" vertical="top" wrapText="1"/>
      <protection locked="0"/>
    </xf>
    <xf numFmtId="49" fontId="2" fillId="0" borderId="6" xfId="1" applyNumberFormat="1" applyFont="1" applyFill="1" applyBorder="1" applyAlignment="1" applyProtection="1">
      <alignment horizontal="center" vertical="top" wrapText="1"/>
      <protection locked="0"/>
    </xf>
    <xf numFmtId="49" fontId="2" fillId="0" borderId="0" xfId="1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" fontId="2" fillId="0" borderId="0" xfId="0" applyNumberFormat="1" applyFont="1" applyFill="1"/>
    <xf numFmtId="0" fontId="2" fillId="0" borderId="0" xfId="0" applyFont="1" applyFill="1" applyBorder="1"/>
  </cellXfs>
  <cellStyles count="2">
    <cellStyle name="Обычный" xfId="0" builtinId="0"/>
    <cellStyle name="Обычный 10 4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7"/>
  <sheetViews>
    <sheetView tabSelected="1" topLeftCell="A67" workbookViewId="0">
      <pane xSplit="3" topLeftCell="D1" activePane="topRight" state="frozen"/>
      <selection pane="topRight" activeCell="E4" sqref="E4"/>
    </sheetView>
  </sheetViews>
  <sheetFormatPr defaultRowHeight="12.75" x14ac:dyDescent="0.2"/>
  <cols>
    <col min="1" max="1" width="3.7109375" style="20" customWidth="1"/>
    <col min="2" max="2" width="3.7109375" style="21" customWidth="1"/>
    <col min="3" max="3" width="20" style="21" customWidth="1"/>
    <col min="4" max="4" width="17.5703125" style="21" customWidth="1"/>
    <col min="5" max="5" width="12.7109375" style="21" customWidth="1"/>
    <col min="6" max="6" width="5.7109375" style="21" customWidth="1"/>
    <col min="7" max="7" width="7.7109375" style="21" customWidth="1"/>
    <col min="8" max="8" width="6.85546875" style="21" customWidth="1"/>
    <col min="9" max="9" width="7.140625" style="21" customWidth="1"/>
    <col min="10" max="10" width="6.85546875" style="21" customWidth="1"/>
    <col min="11" max="11" width="5.42578125" style="21" customWidth="1"/>
    <col min="12" max="12" width="6.28515625" style="21" customWidth="1"/>
    <col min="13" max="13" width="5.7109375" style="21" customWidth="1"/>
    <col min="14" max="14" width="5.85546875" style="21" customWidth="1"/>
    <col min="15" max="15" width="5.42578125" style="21" customWidth="1"/>
    <col min="16" max="16" width="5.28515625" style="21" customWidth="1"/>
    <col min="17" max="17" width="5.7109375" style="21" customWidth="1"/>
    <col min="18" max="18" width="5.5703125" style="33" customWidth="1"/>
    <col min="19" max="16384" width="9.140625" style="21"/>
  </cols>
  <sheetData>
    <row r="1" spans="1:18" ht="48.75" customHeight="1" thickBot="1" x14ac:dyDescent="0.25">
      <c r="C1" s="22" t="s">
        <v>718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3"/>
    </row>
    <row r="2" spans="1:18" ht="51" customHeight="1" x14ac:dyDescent="0.2">
      <c r="A2" s="14" t="s">
        <v>6</v>
      </c>
      <c r="B2" s="14" t="s">
        <v>719</v>
      </c>
      <c r="C2" s="10" t="s">
        <v>5</v>
      </c>
      <c r="D2" s="15" t="s">
        <v>7</v>
      </c>
      <c r="E2" s="15" t="s">
        <v>0</v>
      </c>
      <c r="F2" s="15"/>
      <c r="G2" s="15" t="s">
        <v>1</v>
      </c>
      <c r="H2" s="15"/>
      <c r="I2" s="15"/>
      <c r="J2" s="15"/>
      <c r="K2" s="15"/>
      <c r="L2" s="15" t="s">
        <v>3</v>
      </c>
      <c r="M2" s="15"/>
      <c r="N2" s="15" t="s">
        <v>714</v>
      </c>
      <c r="O2" s="15"/>
      <c r="P2" s="15" t="s">
        <v>4</v>
      </c>
      <c r="Q2" s="16"/>
      <c r="R2" s="17"/>
    </row>
    <row r="3" spans="1:18" ht="41.25" customHeight="1" x14ac:dyDescent="0.2">
      <c r="A3" s="14"/>
      <c r="B3" s="14"/>
      <c r="C3" s="11"/>
      <c r="D3" s="15"/>
      <c r="E3" s="2" t="s">
        <v>2</v>
      </c>
      <c r="F3" s="2" t="s">
        <v>715</v>
      </c>
      <c r="G3" s="2" t="s">
        <v>579</v>
      </c>
      <c r="H3" s="2" t="s">
        <v>580</v>
      </c>
      <c r="I3" s="2" t="s">
        <v>581</v>
      </c>
      <c r="J3" s="2" t="s">
        <v>656</v>
      </c>
      <c r="K3" s="2" t="s">
        <v>715</v>
      </c>
      <c r="L3" s="2" t="s">
        <v>584</v>
      </c>
      <c r="M3" s="2" t="s">
        <v>715</v>
      </c>
      <c r="N3" s="2"/>
      <c r="O3" s="2" t="s">
        <v>715</v>
      </c>
      <c r="P3" s="2" t="s">
        <v>716</v>
      </c>
      <c r="Q3" s="18" t="s">
        <v>715</v>
      </c>
      <c r="R3" s="17" t="s">
        <v>717</v>
      </c>
    </row>
    <row r="4" spans="1:18" ht="15.75" customHeight="1" thickBot="1" x14ac:dyDescent="0.25">
      <c r="A4" s="24">
        <v>1</v>
      </c>
      <c r="B4" s="25">
        <v>92</v>
      </c>
      <c r="C4" s="25" t="s">
        <v>114</v>
      </c>
      <c r="D4" s="25" t="s">
        <v>9</v>
      </c>
      <c r="E4" s="2" t="s">
        <v>195</v>
      </c>
      <c r="F4" s="3" t="s">
        <v>177</v>
      </c>
      <c r="G4" s="4" t="s">
        <v>361</v>
      </c>
      <c r="H4" s="2" t="s">
        <v>526</v>
      </c>
      <c r="I4" s="2" t="s">
        <v>696</v>
      </c>
      <c r="J4" s="4">
        <f>(G4+H4+I4)/3</f>
        <v>4.6066666666666665</v>
      </c>
      <c r="K4" s="3" t="s">
        <v>177</v>
      </c>
      <c r="L4" s="2" t="s">
        <v>583</v>
      </c>
      <c r="M4" s="3" t="s">
        <v>227</v>
      </c>
      <c r="N4" s="2" t="s">
        <v>315</v>
      </c>
      <c r="O4" s="3" t="s">
        <v>177</v>
      </c>
      <c r="P4" s="2" t="s">
        <v>351</v>
      </c>
      <c r="Q4" s="1" t="s">
        <v>179</v>
      </c>
      <c r="R4" s="5">
        <f>F4+K4+M4+O4+Q4</f>
        <v>10</v>
      </c>
    </row>
    <row r="5" spans="1:18" ht="17.100000000000001" customHeight="1" thickBot="1" x14ac:dyDescent="0.25">
      <c r="A5" s="24">
        <v>2</v>
      </c>
      <c r="B5" s="25">
        <v>97</v>
      </c>
      <c r="C5" s="25" t="s">
        <v>119</v>
      </c>
      <c r="D5" s="25" t="s">
        <v>9</v>
      </c>
      <c r="E5" s="2" t="s">
        <v>212</v>
      </c>
      <c r="F5" s="3" t="s">
        <v>174</v>
      </c>
      <c r="G5" s="4" t="s">
        <v>389</v>
      </c>
      <c r="H5" s="2" t="s">
        <v>531</v>
      </c>
      <c r="I5" s="2" t="s">
        <v>407</v>
      </c>
      <c r="J5" s="4">
        <f t="shared" ref="J5:J47" si="0">(G5+H5+I5)/3</f>
        <v>3.59</v>
      </c>
      <c r="K5" s="3" t="s">
        <v>177</v>
      </c>
      <c r="L5" s="2" t="s">
        <v>583</v>
      </c>
      <c r="M5" s="3" t="s">
        <v>227</v>
      </c>
      <c r="N5" s="2" t="s">
        <v>320</v>
      </c>
      <c r="O5" s="3" t="s">
        <v>201</v>
      </c>
      <c r="P5" s="2" t="s">
        <v>351</v>
      </c>
      <c r="Q5" s="1" t="s">
        <v>179</v>
      </c>
      <c r="R5" s="5">
        <f t="shared" ref="R5:R38" si="1">F5+K5+M5+O5+Q5</f>
        <v>10</v>
      </c>
    </row>
    <row r="6" spans="1:18" ht="17.100000000000001" customHeight="1" thickBot="1" x14ac:dyDescent="0.25">
      <c r="A6" s="24">
        <v>3</v>
      </c>
      <c r="B6" s="25">
        <v>141</v>
      </c>
      <c r="C6" s="25" t="s">
        <v>281</v>
      </c>
      <c r="D6" s="25" t="s">
        <v>282</v>
      </c>
      <c r="E6" s="2" t="s">
        <v>173</v>
      </c>
      <c r="F6" s="3" t="s">
        <v>174</v>
      </c>
      <c r="G6" s="4" t="s">
        <v>419</v>
      </c>
      <c r="H6" s="2" t="s">
        <v>573</v>
      </c>
      <c r="I6" s="2" t="s">
        <v>227</v>
      </c>
      <c r="J6" s="4">
        <f t="shared" si="0"/>
        <v>3.3466666666666662</v>
      </c>
      <c r="K6" s="3" t="s">
        <v>177</v>
      </c>
      <c r="L6" s="2" t="s">
        <v>583</v>
      </c>
      <c r="M6" s="3" t="s">
        <v>227</v>
      </c>
      <c r="N6" s="2" t="s">
        <v>348</v>
      </c>
      <c r="O6" s="3" t="s">
        <v>177</v>
      </c>
      <c r="P6" s="2" t="s">
        <v>350</v>
      </c>
      <c r="Q6" s="1" t="s">
        <v>227</v>
      </c>
      <c r="R6" s="5">
        <f t="shared" si="1"/>
        <v>10</v>
      </c>
    </row>
    <row r="7" spans="1:18" ht="17.100000000000001" customHeight="1" thickBot="1" x14ac:dyDescent="0.25">
      <c r="A7" s="24">
        <v>4</v>
      </c>
      <c r="B7" s="25">
        <v>3</v>
      </c>
      <c r="C7" s="25" t="s">
        <v>11</v>
      </c>
      <c r="D7" s="25" t="s">
        <v>12</v>
      </c>
      <c r="E7" s="2" t="s">
        <v>176</v>
      </c>
      <c r="F7" s="3" t="s">
        <v>177</v>
      </c>
      <c r="G7" s="4" t="s">
        <v>354</v>
      </c>
      <c r="H7" s="2" t="s">
        <v>444</v>
      </c>
      <c r="I7" s="2" t="s">
        <v>659</v>
      </c>
      <c r="J7" s="4">
        <f t="shared" si="0"/>
        <v>4.22</v>
      </c>
      <c r="K7" s="3" t="s">
        <v>177</v>
      </c>
      <c r="L7" s="2" t="s">
        <v>582</v>
      </c>
      <c r="M7" s="3" t="s">
        <v>179</v>
      </c>
      <c r="N7" s="2" t="s">
        <v>235</v>
      </c>
      <c r="O7" s="3" t="s">
        <v>201</v>
      </c>
      <c r="P7" s="2" t="s">
        <v>350</v>
      </c>
      <c r="Q7" s="1" t="s">
        <v>227</v>
      </c>
      <c r="R7" s="5">
        <f t="shared" si="1"/>
        <v>9</v>
      </c>
    </row>
    <row r="8" spans="1:18" ht="17.100000000000001" customHeight="1" thickBot="1" x14ac:dyDescent="0.25">
      <c r="A8" s="24">
        <v>5</v>
      </c>
      <c r="B8" s="25">
        <v>14</v>
      </c>
      <c r="C8" s="25" t="s">
        <v>23</v>
      </c>
      <c r="D8" s="25" t="s">
        <v>9</v>
      </c>
      <c r="E8" s="2" t="s">
        <v>188</v>
      </c>
      <c r="F8" s="3" t="s">
        <v>174</v>
      </c>
      <c r="G8" s="4" t="s">
        <v>363</v>
      </c>
      <c r="H8" s="2" t="s">
        <v>456</v>
      </c>
      <c r="I8" s="2" t="s">
        <v>665</v>
      </c>
      <c r="J8" s="4">
        <f t="shared" si="0"/>
        <v>4.6166666666666663</v>
      </c>
      <c r="K8" s="3" t="s">
        <v>177</v>
      </c>
      <c r="L8" s="2" t="s">
        <v>582</v>
      </c>
      <c r="M8" s="3" t="s">
        <v>179</v>
      </c>
      <c r="N8" s="2" t="s">
        <v>246</v>
      </c>
      <c r="O8" s="3" t="s">
        <v>179</v>
      </c>
      <c r="P8" s="2" t="s">
        <v>350</v>
      </c>
      <c r="Q8" s="1" t="s">
        <v>227</v>
      </c>
      <c r="R8" s="5">
        <f t="shared" si="1"/>
        <v>9</v>
      </c>
    </row>
    <row r="9" spans="1:18" ht="17.100000000000001" customHeight="1" thickBot="1" x14ac:dyDescent="0.25">
      <c r="A9" s="24">
        <v>6</v>
      </c>
      <c r="B9" s="25">
        <v>24</v>
      </c>
      <c r="C9" s="25" t="s">
        <v>35</v>
      </c>
      <c r="D9" s="25" t="s">
        <v>36</v>
      </c>
      <c r="E9" s="2" t="s">
        <v>187</v>
      </c>
      <c r="F9" s="3" t="s">
        <v>177</v>
      </c>
      <c r="G9" s="4" t="s">
        <v>363</v>
      </c>
      <c r="H9" s="2" t="s">
        <v>467</v>
      </c>
      <c r="I9" s="2" t="s">
        <v>668</v>
      </c>
      <c r="J9" s="4">
        <f t="shared" si="0"/>
        <v>3.8433333333333333</v>
      </c>
      <c r="K9" s="3" t="s">
        <v>177</v>
      </c>
      <c r="L9" s="2" t="s">
        <v>583</v>
      </c>
      <c r="M9" s="3" t="s">
        <v>227</v>
      </c>
      <c r="N9" s="2" t="s">
        <v>255</v>
      </c>
      <c r="O9" s="3" t="s">
        <v>177</v>
      </c>
      <c r="P9" s="2" t="s">
        <v>350</v>
      </c>
      <c r="Q9" s="1" t="s">
        <v>227</v>
      </c>
      <c r="R9" s="5">
        <f t="shared" si="1"/>
        <v>9</v>
      </c>
    </row>
    <row r="10" spans="1:18" ht="17.100000000000001" customHeight="1" thickBot="1" x14ac:dyDescent="0.25">
      <c r="A10" s="24">
        <v>7</v>
      </c>
      <c r="B10" s="25">
        <v>11</v>
      </c>
      <c r="C10" s="25" t="s">
        <v>20</v>
      </c>
      <c r="D10" s="25" t="s">
        <v>9</v>
      </c>
      <c r="E10" s="2" t="s">
        <v>185</v>
      </c>
      <c r="F10" s="3" t="s">
        <v>174</v>
      </c>
      <c r="G10" s="4" t="s">
        <v>361</v>
      </c>
      <c r="H10" s="2" t="s">
        <v>453</v>
      </c>
      <c r="I10" s="2" t="s">
        <v>664</v>
      </c>
      <c r="J10" s="4">
        <f t="shared" si="0"/>
        <v>2.99</v>
      </c>
      <c r="K10" s="3" t="s">
        <v>177</v>
      </c>
      <c r="L10" s="2" t="s">
        <v>583</v>
      </c>
      <c r="M10" s="3" t="s">
        <v>227</v>
      </c>
      <c r="N10" s="2" t="s">
        <v>243</v>
      </c>
      <c r="O10" s="3" t="s">
        <v>179</v>
      </c>
      <c r="P10" s="2" t="s">
        <v>350</v>
      </c>
      <c r="Q10" s="1" t="s">
        <v>227</v>
      </c>
      <c r="R10" s="5">
        <f t="shared" si="1"/>
        <v>8</v>
      </c>
    </row>
    <row r="11" spans="1:18" ht="17.100000000000001" customHeight="1" thickBot="1" x14ac:dyDescent="0.25">
      <c r="A11" s="24">
        <v>8</v>
      </c>
      <c r="B11" s="25">
        <v>19</v>
      </c>
      <c r="C11" s="25" t="s">
        <v>29</v>
      </c>
      <c r="D11" s="25" t="s">
        <v>9</v>
      </c>
      <c r="E11" s="2" t="s">
        <v>188</v>
      </c>
      <c r="F11" s="3" t="s">
        <v>174</v>
      </c>
      <c r="G11" s="4" t="s">
        <v>363</v>
      </c>
      <c r="H11" s="2" t="s">
        <v>462</v>
      </c>
      <c r="I11" s="2" t="s">
        <v>666</v>
      </c>
      <c r="J11" s="4">
        <f t="shared" si="0"/>
        <v>3.436666666666667</v>
      </c>
      <c r="K11" s="3" t="s">
        <v>177</v>
      </c>
      <c r="L11" s="2" t="s">
        <v>583</v>
      </c>
      <c r="M11" s="3" t="s">
        <v>227</v>
      </c>
      <c r="N11" s="2" t="s">
        <v>251</v>
      </c>
      <c r="O11" s="3" t="s">
        <v>179</v>
      </c>
      <c r="P11" s="2" t="s">
        <v>350</v>
      </c>
      <c r="Q11" s="1" t="s">
        <v>227</v>
      </c>
      <c r="R11" s="5">
        <f t="shared" si="1"/>
        <v>8</v>
      </c>
    </row>
    <row r="12" spans="1:18" ht="17.100000000000001" customHeight="1" thickBot="1" x14ac:dyDescent="0.25">
      <c r="A12" s="24">
        <v>9</v>
      </c>
      <c r="B12" s="25">
        <v>22</v>
      </c>
      <c r="C12" s="25" t="s">
        <v>32</v>
      </c>
      <c r="D12" s="25" t="s">
        <v>33</v>
      </c>
      <c r="E12" s="2" t="s">
        <v>194</v>
      </c>
      <c r="F12" s="3" t="s">
        <v>174</v>
      </c>
      <c r="G12" s="4" t="s">
        <v>370</v>
      </c>
      <c r="H12" s="2" t="s">
        <v>465</v>
      </c>
      <c r="I12" s="2" t="s">
        <v>667</v>
      </c>
      <c r="J12" s="4">
        <f t="shared" si="0"/>
        <v>3.1766666666666663</v>
      </c>
      <c r="K12" s="3" t="s">
        <v>177</v>
      </c>
      <c r="L12" s="2" t="s">
        <v>583</v>
      </c>
      <c r="M12" s="3" t="s">
        <v>227</v>
      </c>
      <c r="N12" s="2" t="s">
        <v>253</v>
      </c>
      <c r="O12" s="3" t="s">
        <v>179</v>
      </c>
      <c r="P12" s="2" t="s">
        <v>350</v>
      </c>
      <c r="Q12" s="1" t="s">
        <v>227</v>
      </c>
      <c r="R12" s="5">
        <f t="shared" si="1"/>
        <v>8</v>
      </c>
    </row>
    <row r="13" spans="1:18" ht="17.100000000000001" customHeight="1" thickBot="1" x14ac:dyDescent="0.25">
      <c r="A13" s="24">
        <v>10</v>
      </c>
      <c r="B13" s="25">
        <v>27</v>
      </c>
      <c r="C13" s="25" t="s">
        <v>40</v>
      </c>
      <c r="D13" s="25" t="s">
        <v>9</v>
      </c>
      <c r="E13" s="2" t="s">
        <v>197</v>
      </c>
      <c r="F13" s="3" t="s">
        <v>174</v>
      </c>
      <c r="G13" s="4" t="s">
        <v>373</v>
      </c>
      <c r="H13" s="2" t="s">
        <v>470</v>
      </c>
      <c r="I13" s="2" t="s">
        <v>670</v>
      </c>
      <c r="J13" s="4">
        <f t="shared" si="0"/>
        <v>4.3</v>
      </c>
      <c r="K13" s="3" t="s">
        <v>177</v>
      </c>
      <c r="L13" s="2" t="s">
        <v>582</v>
      </c>
      <c r="M13" s="3" t="s">
        <v>179</v>
      </c>
      <c r="N13" s="2" t="s">
        <v>258</v>
      </c>
      <c r="O13" s="3" t="s">
        <v>227</v>
      </c>
      <c r="P13" s="2" t="s">
        <v>350</v>
      </c>
      <c r="Q13" s="1" t="s">
        <v>227</v>
      </c>
      <c r="R13" s="5">
        <f t="shared" si="1"/>
        <v>8</v>
      </c>
    </row>
    <row r="14" spans="1:18" ht="17.100000000000001" customHeight="1" thickBot="1" x14ac:dyDescent="0.25">
      <c r="A14" s="24">
        <v>11</v>
      </c>
      <c r="B14" s="25">
        <v>28</v>
      </c>
      <c r="C14" s="25" t="s">
        <v>41</v>
      </c>
      <c r="D14" s="25" t="s">
        <v>9</v>
      </c>
      <c r="E14" s="2" t="s">
        <v>198</v>
      </c>
      <c r="F14" s="3" t="s">
        <v>174</v>
      </c>
      <c r="G14" s="4" t="s">
        <v>374</v>
      </c>
      <c r="H14" s="2" t="s">
        <v>471</v>
      </c>
      <c r="I14" s="2" t="s">
        <v>671</v>
      </c>
      <c r="J14" s="4">
        <f t="shared" si="0"/>
        <v>6.3966666666666674</v>
      </c>
      <c r="K14" s="3" t="s">
        <v>179</v>
      </c>
      <c r="L14" s="2" t="s">
        <v>582</v>
      </c>
      <c r="M14" s="3" t="s">
        <v>179</v>
      </c>
      <c r="N14" s="2" t="s">
        <v>259</v>
      </c>
      <c r="O14" s="3" t="s">
        <v>179</v>
      </c>
      <c r="P14" s="2" t="s">
        <v>351</v>
      </c>
      <c r="Q14" s="1" t="s">
        <v>179</v>
      </c>
      <c r="R14" s="5">
        <f t="shared" si="1"/>
        <v>8</v>
      </c>
    </row>
    <row r="15" spans="1:18" ht="17.100000000000001" customHeight="1" thickBot="1" x14ac:dyDescent="0.25">
      <c r="A15" s="24">
        <v>12</v>
      </c>
      <c r="B15" s="25">
        <v>54</v>
      </c>
      <c r="C15" s="25" t="s">
        <v>67</v>
      </c>
      <c r="D15" s="25" t="s">
        <v>68</v>
      </c>
      <c r="E15" s="2" t="s">
        <v>210</v>
      </c>
      <c r="F15" s="3" t="s">
        <v>174</v>
      </c>
      <c r="G15" s="4" t="s">
        <v>354</v>
      </c>
      <c r="H15" s="2" t="s">
        <v>492</v>
      </c>
      <c r="I15" s="2" t="s">
        <v>680</v>
      </c>
      <c r="J15" s="4">
        <f>(G15+H15+I15)/3</f>
        <v>3.49</v>
      </c>
      <c r="K15" s="3" t="s">
        <v>177</v>
      </c>
      <c r="L15" s="2" t="s">
        <v>583</v>
      </c>
      <c r="M15" s="3" t="s">
        <v>227</v>
      </c>
      <c r="N15" s="2" t="s">
        <v>289</v>
      </c>
      <c r="O15" s="3" t="s">
        <v>227</v>
      </c>
      <c r="P15" s="2" t="s">
        <v>351</v>
      </c>
      <c r="Q15" s="1" t="s">
        <v>179</v>
      </c>
      <c r="R15" s="5">
        <f>F15+K15+M15+O15+Q15</f>
        <v>8</v>
      </c>
    </row>
    <row r="16" spans="1:18" ht="17.100000000000001" customHeight="1" thickBot="1" x14ac:dyDescent="0.25">
      <c r="A16" s="24">
        <v>13</v>
      </c>
      <c r="B16" s="25">
        <v>58</v>
      </c>
      <c r="C16" s="25" t="s">
        <v>73</v>
      </c>
      <c r="D16" s="25" t="s">
        <v>9</v>
      </c>
      <c r="E16" s="2" t="s">
        <v>203</v>
      </c>
      <c r="F16" s="3" t="s">
        <v>174</v>
      </c>
      <c r="G16" s="4" t="s">
        <v>393</v>
      </c>
      <c r="H16" s="2" t="s">
        <v>495</v>
      </c>
      <c r="I16" s="2" t="s">
        <v>611</v>
      </c>
      <c r="J16" s="4">
        <f t="shared" si="0"/>
        <v>2.5733333333333333</v>
      </c>
      <c r="K16" s="3" t="s">
        <v>177</v>
      </c>
      <c r="L16" s="2" t="s">
        <v>582</v>
      </c>
      <c r="M16" s="3" t="s">
        <v>179</v>
      </c>
      <c r="N16" s="2" t="s">
        <v>271</v>
      </c>
      <c r="O16" s="3" t="s">
        <v>227</v>
      </c>
      <c r="P16" s="2" t="s">
        <v>350</v>
      </c>
      <c r="Q16" s="1" t="s">
        <v>227</v>
      </c>
      <c r="R16" s="5">
        <f t="shared" si="1"/>
        <v>8</v>
      </c>
    </row>
    <row r="17" spans="1:18" ht="17.100000000000001" customHeight="1" thickBot="1" x14ac:dyDescent="0.25">
      <c r="A17" s="24">
        <v>14</v>
      </c>
      <c r="B17" s="25">
        <v>59</v>
      </c>
      <c r="C17" s="25" t="s">
        <v>74</v>
      </c>
      <c r="D17" s="25" t="s">
        <v>9</v>
      </c>
      <c r="E17" s="2" t="s">
        <v>185</v>
      </c>
      <c r="F17" s="3" t="s">
        <v>174</v>
      </c>
      <c r="G17" s="4" t="s">
        <v>366</v>
      </c>
      <c r="H17" s="2" t="s">
        <v>496</v>
      </c>
      <c r="I17" s="2" t="s">
        <v>683</v>
      </c>
      <c r="J17" s="4">
        <f>(G17+H17+I17)/3</f>
        <v>4.7733333333333334</v>
      </c>
      <c r="K17" s="3" t="s">
        <v>177</v>
      </c>
      <c r="L17" s="2" t="s">
        <v>583</v>
      </c>
      <c r="M17" s="3" t="s">
        <v>227</v>
      </c>
      <c r="N17" s="2" t="s">
        <v>244</v>
      </c>
      <c r="O17" s="3" t="s">
        <v>227</v>
      </c>
      <c r="P17" s="2" t="s">
        <v>351</v>
      </c>
      <c r="Q17" s="1" t="s">
        <v>179</v>
      </c>
      <c r="R17" s="5">
        <f>F17+K17+M17+O17+Q17</f>
        <v>8</v>
      </c>
    </row>
    <row r="18" spans="1:18" ht="17.100000000000001" customHeight="1" thickBot="1" x14ac:dyDescent="0.25">
      <c r="A18" s="24">
        <v>15</v>
      </c>
      <c r="B18" s="25">
        <v>62</v>
      </c>
      <c r="C18" s="25" t="s">
        <v>78</v>
      </c>
      <c r="D18" s="25" t="s">
        <v>9</v>
      </c>
      <c r="E18" s="2" t="s">
        <v>217</v>
      </c>
      <c r="F18" s="3" t="s">
        <v>174</v>
      </c>
      <c r="G18" s="4" t="s">
        <v>380</v>
      </c>
      <c r="H18" s="2" t="s">
        <v>498</v>
      </c>
      <c r="I18" s="2" t="s">
        <v>685</v>
      </c>
      <c r="J18" s="4">
        <f t="shared" si="0"/>
        <v>4.0133333333333328</v>
      </c>
      <c r="K18" s="3" t="s">
        <v>177</v>
      </c>
      <c r="L18" s="2" t="s">
        <v>583</v>
      </c>
      <c r="M18" s="3" t="s">
        <v>227</v>
      </c>
      <c r="N18" s="2" t="s">
        <v>246</v>
      </c>
      <c r="O18" s="3" t="s">
        <v>179</v>
      </c>
      <c r="P18" s="2" t="s">
        <v>350</v>
      </c>
      <c r="Q18" s="1" t="s">
        <v>227</v>
      </c>
      <c r="R18" s="5">
        <f t="shared" si="1"/>
        <v>8</v>
      </c>
    </row>
    <row r="19" spans="1:18" ht="17.100000000000001" customHeight="1" thickBot="1" x14ac:dyDescent="0.25">
      <c r="A19" s="24">
        <v>16</v>
      </c>
      <c r="B19" s="25">
        <v>67</v>
      </c>
      <c r="C19" s="25" t="s">
        <v>84</v>
      </c>
      <c r="D19" s="25" t="s">
        <v>85</v>
      </c>
      <c r="E19" s="2" t="s">
        <v>187</v>
      </c>
      <c r="F19" s="3" t="s">
        <v>177</v>
      </c>
      <c r="G19" s="4" t="s">
        <v>392</v>
      </c>
      <c r="H19" s="2" t="s">
        <v>502</v>
      </c>
      <c r="I19" s="2" t="s">
        <v>686</v>
      </c>
      <c r="J19" s="4">
        <f t="shared" si="0"/>
        <v>2.61</v>
      </c>
      <c r="K19" s="3" t="s">
        <v>177</v>
      </c>
      <c r="L19" s="2" t="s">
        <v>583</v>
      </c>
      <c r="M19" s="3" t="s">
        <v>227</v>
      </c>
      <c r="N19" s="2" t="s">
        <v>297</v>
      </c>
      <c r="O19" s="3" t="s">
        <v>201</v>
      </c>
      <c r="P19" s="2" t="s">
        <v>350</v>
      </c>
      <c r="Q19" s="1" t="s">
        <v>227</v>
      </c>
      <c r="R19" s="5">
        <f t="shared" si="1"/>
        <v>8</v>
      </c>
    </row>
    <row r="20" spans="1:18" ht="17.100000000000001" customHeight="1" thickBot="1" x14ac:dyDescent="0.25">
      <c r="A20" s="24">
        <v>17</v>
      </c>
      <c r="B20" s="25">
        <v>76</v>
      </c>
      <c r="C20" s="25" t="s">
        <v>95</v>
      </c>
      <c r="D20" s="25" t="s">
        <v>96</v>
      </c>
      <c r="E20" s="2" t="s">
        <v>188</v>
      </c>
      <c r="F20" s="3" t="s">
        <v>174</v>
      </c>
      <c r="G20" s="4" t="s">
        <v>364</v>
      </c>
      <c r="H20" s="2" t="s">
        <v>510</v>
      </c>
      <c r="I20" s="2" t="s">
        <v>691</v>
      </c>
      <c r="J20" s="4">
        <f t="shared" si="0"/>
        <v>3.72</v>
      </c>
      <c r="K20" s="3" t="s">
        <v>177</v>
      </c>
      <c r="L20" s="2" t="s">
        <v>583</v>
      </c>
      <c r="M20" s="3" t="s">
        <v>227</v>
      </c>
      <c r="N20" s="2" t="s">
        <v>305</v>
      </c>
      <c r="O20" s="3" t="s">
        <v>179</v>
      </c>
      <c r="P20" s="2" t="s">
        <v>350</v>
      </c>
      <c r="Q20" s="1" t="s">
        <v>227</v>
      </c>
      <c r="R20" s="5">
        <f t="shared" si="1"/>
        <v>8</v>
      </c>
    </row>
    <row r="21" spans="1:18" ht="17.100000000000001" customHeight="1" thickBot="1" x14ac:dyDescent="0.25">
      <c r="A21" s="24">
        <v>18</v>
      </c>
      <c r="B21" s="25">
        <v>86</v>
      </c>
      <c r="C21" s="25" t="s">
        <v>108</v>
      </c>
      <c r="D21" s="25" t="s">
        <v>9</v>
      </c>
      <c r="E21" s="2" t="s">
        <v>194</v>
      </c>
      <c r="F21" s="3" t="s">
        <v>174</v>
      </c>
      <c r="G21" s="4" t="s">
        <v>407</v>
      </c>
      <c r="H21" s="2" t="s">
        <v>520</v>
      </c>
      <c r="I21" s="2" t="s">
        <v>622</v>
      </c>
      <c r="J21" s="4">
        <f t="shared" si="0"/>
        <v>1.3766666666666667</v>
      </c>
      <c r="K21" s="3" t="s">
        <v>177</v>
      </c>
      <c r="L21" s="2" t="s">
        <v>582</v>
      </c>
      <c r="M21" s="3" t="s">
        <v>179</v>
      </c>
      <c r="N21" s="2" t="s">
        <v>311</v>
      </c>
      <c r="O21" s="3" t="s">
        <v>227</v>
      </c>
      <c r="P21" s="2" t="s">
        <v>350</v>
      </c>
      <c r="Q21" s="1" t="s">
        <v>227</v>
      </c>
      <c r="R21" s="5">
        <f t="shared" si="1"/>
        <v>8</v>
      </c>
    </row>
    <row r="22" spans="1:18" ht="18.75" customHeight="1" thickBot="1" x14ac:dyDescent="0.25">
      <c r="A22" s="24">
        <v>19</v>
      </c>
      <c r="B22" s="25">
        <v>111</v>
      </c>
      <c r="C22" s="25" t="s">
        <v>137</v>
      </c>
      <c r="D22" s="25" t="s">
        <v>138</v>
      </c>
      <c r="E22" s="2" t="s">
        <v>228</v>
      </c>
      <c r="F22" s="3" t="s">
        <v>174</v>
      </c>
      <c r="G22" s="4" t="s">
        <v>380</v>
      </c>
      <c r="H22" s="2" t="s">
        <v>545</v>
      </c>
      <c r="I22" s="2" t="s">
        <v>703</v>
      </c>
      <c r="J22" s="4">
        <f t="shared" si="0"/>
        <v>4.1866666666666665</v>
      </c>
      <c r="K22" s="3" t="s">
        <v>177</v>
      </c>
      <c r="L22" s="2" t="s">
        <v>583</v>
      </c>
      <c r="M22" s="3" t="s">
        <v>227</v>
      </c>
      <c r="N22" s="2" t="s">
        <v>322</v>
      </c>
      <c r="O22" s="3" t="s">
        <v>179</v>
      </c>
      <c r="P22" s="2" t="s">
        <v>350</v>
      </c>
      <c r="Q22" s="1" t="s">
        <v>227</v>
      </c>
      <c r="R22" s="5">
        <f t="shared" si="1"/>
        <v>8</v>
      </c>
    </row>
    <row r="23" spans="1:18" ht="17.100000000000001" customHeight="1" thickBot="1" x14ac:dyDescent="0.25">
      <c r="A23" s="24">
        <v>20</v>
      </c>
      <c r="B23" s="25">
        <v>115</v>
      </c>
      <c r="C23" s="25" t="s">
        <v>142</v>
      </c>
      <c r="D23" s="25" t="s">
        <v>143</v>
      </c>
      <c r="E23" s="2" t="s">
        <v>215</v>
      </c>
      <c r="F23" s="3" t="s">
        <v>177</v>
      </c>
      <c r="G23" s="4" t="s">
        <v>441</v>
      </c>
      <c r="H23" s="2" t="s">
        <v>549</v>
      </c>
      <c r="I23" s="2" t="s">
        <v>705</v>
      </c>
      <c r="J23" s="4">
        <f t="shared" si="0"/>
        <v>4.1499999999999995</v>
      </c>
      <c r="K23" s="3" t="s">
        <v>177</v>
      </c>
      <c r="L23" s="2" t="s">
        <v>583</v>
      </c>
      <c r="M23" s="3" t="s">
        <v>227</v>
      </c>
      <c r="N23" s="2" t="s">
        <v>333</v>
      </c>
      <c r="O23" s="3" t="s">
        <v>201</v>
      </c>
      <c r="P23" s="2" t="s">
        <v>350</v>
      </c>
      <c r="Q23" s="1" t="s">
        <v>227</v>
      </c>
      <c r="R23" s="5">
        <f t="shared" si="1"/>
        <v>8</v>
      </c>
    </row>
    <row r="24" spans="1:18" ht="17.100000000000001" customHeight="1" thickBot="1" x14ac:dyDescent="0.25">
      <c r="A24" s="24">
        <v>21</v>
      </c>
      <c r="B24" s="25">
        <v>126</v>
      </c>
      <c r="C24" s="25" t="s">
        <v>157</v>
      </c>
      <c r="D24" s="25" t="s">
        <v>46</v>
      </c>
      <c r="E24" s="2" t="s">
        <v>181</v>
      </c>
      <c r="F24" s="3" t="s">
        <v>174</v>
      </c>
      <c r="G24" s="4" t="s">
        <v>398</v>
      </c>
      <c r="H24" s="2" t="s">
        <v>560</v>
      </c>
      <c r="I24" s="2" t="s">
        <v>709</v>
      </c>
      <c r="J24" s="4">
        <f>(G24+H24+I24)/3</f>
        <v>13.313333333333333</v>
      </c>
      <c r="K24" s="3" t="s">
        <v>227</v>
      </c>
      <c r="L24" s="2" t="s">
        <v>583</v>
      </c>
      <c r="M24" s="3" t="s">
        <v>227</v>
      </c>
      <c r="N24" s="2" t="s">
        <v>340</v>
      </c>
      <c r="O24" s="3" t="s">
        <v>177</v>
      </c>
      <c r="P24" s="2" t="s">
        <v>351</v>
      </c>
      <c r="Q24" s="1" t="s">
        <v>179</v>
      </c>
      <c r="R24" s="5">
        <f>F24+K24+M24+O24+Q24</f>
        <v>8</v>
      </c>
    </row>
    <row r="25" spans="1:18" ht="17.100000000000001" customHeight="1" thickBot="1" x14ac:dyDescent="0.25">
      <c r="A25" s="24">
        <v>22</v>
      </c>
      <c r="B25" s="25">
        <v>133</v>
      </c>
      <c r="C25" s="25" t="s">
        <v>164</v>
      </c>
      <c r="D25" s="25" t="s">
        <v>165</v>
      </c>
      <c r="E25" s="2" t="s">
        <v>224</v>
      </c>
      <c r="F25" s="3" t="s">
        <v>174</v>
      </c>
      <c r="G25" s="4" t="s">
        <v>427</v>
      </c>
      <c r="H25" s="2" t="s">
        <v>566</v>
      </c>
      <c r="I25" s="2" t="s">
        <v>710</v>
      </c>
      <c r="J25" s="4">
        <f t="shared" si="0"/>
        <v>3.7166666666666672</v>
      </c>
      <c r="K25" s="3" t="s">
        <v>177</v>
      </c>
      <c r="L25" s="2" t="s">
        <v>583</v>
      </c>
      <c r="M25" s="3" t="s">
        <v>227</v>
      </c>
      <c r="N25" s="2" t="s">
        <v>343</v>
      </c>
      <c r="O25" s="3" t="s">
        <v>179</v>
      </c>
      <c r="P25" s="2" t="s">
        <v>350</v>
      </c>
      <c r="Q25" s="1" t="s">
        <v>227</v>
      </c>
      <c r="R25" s="5">
        <f t="shared" si="1"/>
        <v>8</v>
      </c>
    </row>
    <row r="26" spans="1:18" ht="17.100000000000001" customHeight="1" thickBot="1" x14ac:dyDescent="0.25">
      <c r="A26" s="24">
        <v>23</v>
      </c>
      <c r="B26" s="25">
        <v>139</v>
      </c>
      <c r="C26" s="25" t="s">
        <v>207</v>
      </c>
      <c r="D26" s="25" t="s">
        <v>208</v>
      </c>
      <c r="E26" s="2" t="s">
        <v>214</v>
      </c>
      <c r="F26" s="3">
        <v>4</v>
      </c>
      <c r="G26" s="4" t="s">
        <v>426</v>
      </c>
      <c r="H26" s="2" t="s">
        <v>571</v>
      </c>
      <c r="I26" s="2" t="s">
        <v>711</v>
      </c>
      <c r="J26" s="4">
        <f t="shared" si="0"/>
        <v>4.21</v>
      </c>
      <c r="K26" s="3" t="s">
        <v>177</v>
      </c>
      <c r="L26" s="2" t="s">
        <v>583</v>
      </c>
      <c r="M26" s="3" t="s">
        <v>227</v>
      </c>
      <c r="N26" s="2" t="s">
        <v>346</v>
      </c>
      <c r="O26" s="3" t="s">
        <v>179</v>
      </c>
      <c r="P26" s="2" t="s">
        <v>350</v>
      </c>
      <c r="Q26" s="1" t="s">
        <v>227</v>
      </c>
      <c r="R26" s="5">
        <f t="shared" si="1"/>
        <v>8</v>
      </c>
    </row>
    <row r="27" spans="1:18" ht="17.100000000000001" customHeight="1" thickBot="1" x14ac:dyDescent="0.25">
      <c r="A27" s="24">
        <v>24</v>
      </c>
      <c r="B27" s="25">
        <v>1</v>
      </c>
      <c r="C27" s="26" t="s">
        <v>8</v>
      </c>
      <c r="D27" s="26" t="s">
        <v>9</v>
      </c>
      <c r="E27" s="2" t="s">
        <v>173</v>
      </c>
      <c r="F27" s="3" t="s">
        <v>174</v>
      </c>
      <c r="G27" s="4" t="s">
        <v>352</v>
      </c>
      <c r="H27" s="2" t="s">
        <v>443</v>
      </c>
      <c r="I27" s="2" t="s">
        <v>657</v>
      </c>
      <c r="J27" s="4">
        <f t="shared" si="0"/>
        <v>6.6833333333333336</v>
      </c>
      <c r="K27" s="3" t="s">
        <v>179</v>
      </c>
      <c r="L27" s="2" t="s">
        <v>583</v>
      </c>
      <c r="M27" s="3" t="s">
        <v>227</v>
      </c>
      <c r="N27" s="2" t="s">
        <v>233</v>
      </c>
      <c r="O27" s="3" t="s">
        <v>201</v>
      </c>
      <c r="P27" s="2" t="s">
        <v>350</v>
      </c>
      <c r="Q27" s="1" t="s">
        <v>227</v>
      </c>
      <c r="R27" s="5">
        <f t="shared" si="1"/>
        <v>7</v>
      </c>
    </row>
    <row r="28" spans="1:18" ht="17.100000000000001" customHeight="1" thickBot="1" x14ac:dyDescent="0.25">
      <c r="A28" s="24">
        <v>25</v>
      </c>
      <c r="B28" s="25">
        <v>4</v>
      </c>
      <c r="C28" s="25" t="s">
        <v>13</v>
      </c>
      <c r="D28" s="25" t="s">
        <v>9</v>
      </c>
      <c r="E28" s="2" t="s">
        <v>175</v>
      </c>
      <c r="F28" s="3" t="s">
        <v>174</v>
      </c>
      <c r="G28" s="4" t="s">
        <v>355</v>
      </c>
      <c r="H28" s="2" t="s">
        <v>446</v>
      </c>
      <c r="I28" s="2" t="s">
        <v>660</v>
      </c>
      <c r="J28" s="4">
        <f>(G28+H28+I28)/3</f>
        <v>9.6933333333333334</v>
      </c>
      <c r="K28" s="3" t="s">
        <v>179</v>
      </c>
      <c r="L28" s="2" t="s">
        <v>583</v>
      </c>
      <c r="M28" s="3" t="s">
        <v>227</v>
      </c>
      <c r="N28" s="2" t="s">
        <v>236</v>
      </c>
      <c r="O28" s="3" t="s">
        <v>179</v>
      </c>
      <c r="P28" s="2" t="s">
        <v>351</v>
      </c>
      <c r="Q28" s="1" t="s">
        <v>179</v>
      </c>
      <c r="R28" s="5">
        <f>F28+K28+M28+O28+Q28</f>
        <v>7</v>
      </c>
    </row>
    <row r="29" spans="1:18" ht="17.100000000000001" customHeight="1" thickBot="1" x14ac:dyDescent="0.25">
      <c r="A29" s="24">
        <v>26</v>
      </c>
      <c r="B29" s="25">
        <v>6</v>
      </c>
      <c r="C29" s="25" t="s">
        <v>15</v>
      </c>
      <c r="D29" s="25" t="s">
        <v>9</v>
      </c>
      <c r="E29" s="2" t="s">
        <v>180</v>
      </c>
      <c r="F29" s="3" t="s">
        <v>174</v>
      </c>
      <c r="G29" s="4" t="s">
        <v>354</v>
      </c>
      <c r="H29" s="2" t="s">
        <v>448</v>
      </c>
      <c r="I29" s="2" t="s">
        <v>662</v>
      </c>
      <c r="J29" s="4">
        <f t="shared" si="0"/>
        <v>5.1499999999999995</v>
      </c>
      <c r="K29" s="3" t="s">
        <v>177</v>
      </c>
      <c r="L29" s="2" t="s">
        <v>583</v>
      </c>
      <c r="M29" s="3" t="s">
        <v>227</v>
      </c>
      <c r="N29" s="2" t="s">
        <v>238</v>
      </c>
      <c r="O29" s="3" t="s">
        <v>227</v>
      </c>
      <c r="P29" s="2" t="s">
        <v>350</v>
      </c>
      <c r="Q29" s="1" t="s">
        <v>227</v>
      </c>
      <c r="R29" s="5">
        <f t="shared" si="1"/>
        <v>7</v>
      </c>
    </row>
    <row r="30" spans="1:18" ht="33.75" customHeight="1" thickBot="1" x14ac:dyDescent="0.25">
      <c r="A30" s="24">
        <v>27</v>
      </c>
      <c r="B30" s="25">
        <v>25</v>
      </c>
      <c r="C30" s="25" t="s">
        <v>37</v>
      </c>
      <c r="D30" s="25" t="s">
        <v>38</v>
      </c>
      <c r="E30" s="2" t="s">
        <v>196</v>
      </c>
      <c r="F30" s="3" t="s">
        <v>174</v>
      </c>
      <c r="G30" s="4" t="s">
        <v>371</v>
      </c>
      <c r="H30" s="2" t="s">
        <v>468</v>
      </c>
      <c r="I30" s="2" t="s">
        <v>669</v>
      </c>
      <c r="J30" s="4">
        <f t="shared" si="0"/>
        <v>4.876666666666666</v>
      </c>
      <c r="K30" s="3" t="s">
        <v>177</v>
      </c>
      <c r="L30" s="2" t="s">
        <v>583</v>
      </c>
      <c r="M30" s="3" t="s">
        <v>227</v>
      </c>
      <c r="N30" s="2" t="s">
        <v>256</v>
      </c>
      <c r="O30" s="3" t="s">
        <v>227</v>
      </c>
      <c r="P30" s="2" t="s">
        <v>350</v>
      </c>
      <c r="Q30" s="1" t="s">
        <v>227</v>
      </c>
      <c r="R30" s="5">
        <f t="shared" si="1"/>
        <v>7</v>
      </c>
    </row>
    <row r="31" spans="1:18" ht="17.100000000000001" customHeight="1" thickBot="1" x14ac:dyDescent="0.25">
      <c r="A31" s="24">
        <v>28</v>
      </c>
      <c r="B31" s="25">
        <v>29</v>
      </c>
      <c r="C31" s="25" t="s">
        <v>42</v>
      </c>
      <c r="D31" s="25" t="s">
        <v>9</v>
      </c>
      <c r="E31" s="2" t="s">
        <v>199</v>
      </c>
      <c r="F31" s="3" t="s">
        <v>201</v>
      </c>
      <c r="G31" s="4" t="s">
        <v>352</v>
      </c>
      <c r="H31" s="2" t="s">
        <v>472</v>
      </c>
      <c r="I31" s="2" t="s">
        <v>672</v>
      </c>
      <c r="J31" s="4">
        <f>(G31+H31+I31)/3</f>
        <v>3.9233333333333333</v>
      </c>
      <c r="K31" s="3" t="s">
        <v>177</v>
      </c>
      <c r="L31" s="2" t="s">
        <v>583</v>
      </c>
      <c r="M31" s="3" t="s">
        <v>227</v>
      </c>
      <c r="N31" s="2" t="s">
        <v>260</v>
      </c>
      <c r="O31" s="3" t="s">
        <v>179</v>
      </c>
      <c r="P31" s="2" t="s">
        <v>351</v>
      </c>
      <c r="Q31" s="1" t="s">
        <v>179</v>
      </c>
      <c r="R31" s="5">
        <f>F31+K31+M31+O31+Q31</f>
        <v>7</v>
      </c>
    </row>
    <row r="32" spans="1:18" ht="17.100000000000001" customHeight="1" thickBot="1" x14ac:dyDescent="0.25">
      <c r="A32" s="24">
        <v>29</v>
      </c>
      <c r="B32" s="25">
        <v>31</v>
      </c>
      <c r="C32" s="25" t="s">
        <v>44</v>
      </c>
      <c r="D32" s="25" t="s">
        <v>9</v>
      </c>
      <c r="E32" s="2" t="s">
        <v>186</v>
      </c>
      <c r="F32" s="3" t="s">
        <v>174</v>
      </c>
      <c r="G32" s="4" t="s">
        <v>376</v>
      </c>
      <c r="H32" s="2" t="s">
        <v>473</v>
      </c>
      <c r="I32" s="2" t="s">
        <v>673</v>
      </c>
      <c r="J32" s="4">
        <f t="shared" si="0"/>
        <v>6.95</v>
      </c>
      <c r="K32" s="3" t="s">
        <v>179</v>
      </c>
      <c r="L32" s="2" t="s">
        <v>583</v>
      </c>
      <c r="M32" s="3" t="s">
        <v>227</v>
      </c>
      <c r="N32" s="2" t="s">
        <v>262</v>
      </c>
      <c r="O32" s="3" t="s">
        <v>201</v>
      </c>
      <c r="P32" s="2" t="s">
        <v>350</v>
      </c>
      <c r="Q32" s="1" t="s">
        <v>227</v>
      </c>
      <c r="R32" s="5">
        <f t="shared" si="1"/>
        <v>7</v>
      </c>
    </row>
    <row r="33" spans="1:18" ht="31.5" customHeight="1" thickBot="1" x14ac:dyDescent="0.25">
      <c r="A33" s="24">
        <v>30</v>
      </c>
      <c r="B33" s="25">
        <v>34</v>
      </c>
      <c r="C33" s="25" t="s">
        <v>48</v>
      </c>
      <c r="D33" s="25" t="s">
        <v>9</v>
      </c>
      <c r="E33" s="2" t="s">
        <v>173</v>
      </c>
      <c r="F33" s="3" t="s">
        <v>174</v>
      </c>
      <c r="G33" s="4" t="s">
        <v>379</v>
      </c>
      <c r="H33" s="2" t="s">
        <v>475</v>
      </c>
      <c r="I33" s="2" t="s">
        <v>675</v>
      </c>
      <c r="J33" s="4">
        <f>(G33+H33+I33)/3</f>
        <v>13.903333333333331</v>
      </c>
      <c r="K33" s="3" t="s">
        <v>227</v>
      </c>
      <c r="L33" s="2" t="s">
        <v>583</v>
      </c>
      <c r="M33" s="3" t="s">
        <v>227</v>
      </c>
      <c r="N33" s="2" t="s">
        <v>265</v>
      </c>
      <c r="O33" s="3" t="s">
        <v>201</v>
      </c>
      <c r="P33" s="2" t="s">
        <v>351</v>
      </c>
      <c r="Q33" s="1" t="s">
        <v>179</v>
      </c>
      <c r="R33" s="5">
        <f>F33+K33+M33+O33+Q33</f>
        <v>7</v>
      </c>
    </row>
    <row r="34" spans="1:18" ht="17.100000000000001" customHeight="1" thickBot="1" x14ac:dyDescent="0.25">
      <c r="A34" s="24">
        <v>31</v>
      </c>
      <c r="B34" s="25">
        <v>38</v>
      </c>
      <c r="C34" s="25" t="s">
        <v>52</v>
      </c>
      <c r="D34" s="25" t="s">
        <v>9</v>
      </c>
      <c r="E34" s="2" t="s">
        <v>204</v>
      </c>
      <c r="F34" s="3" t="s">
        <v>174</v>
      </c>
      <c r="G34" s="4" t="s">
        <v>352</v>
      </c>
      <c r="H34" s="2" t="s">
        <v>720</v>
      </c>
      <c r="I34" s="2" t="s">
        <v>676</v>
      </c>
      <c r="J34" s="4">
        <f t="shared" si="0"/>
        <v>7.3233333333333333</v>
      </c>
      <c r="K34" s="3" t="s">
        <v>179</v>
      </c>
      <c r="L34" s="2" t="s">
        <v>583</v>
      </c>
      <c r="M34" s="3" t="s">
        <v>227</v>
      </c>
      <c r="N34" s="2" t="s">
        <v>269</v>
      </c>
      <c r="O34" s="3" t="s">
        <v>201</v>
      </c>
      <c r="P34" s="2" t="s">
        <v>350</v>
      </c>
      <c r="Q34" s="1" t="s">
        <v>227</v>
      </c>
      <c r="R34" s="5">
        <f t="shared" si="1"/>
        <v>7</v>
      </c>
    </row>
    <row r="35" spans="1:18" ht="17.100000000000001" customHeight="1" thickBot="1" x14ac:dyDescent="0.25">
      <c r="A35" s="24">
        <v>32</v>
      </c>
      <c r="B35" s="25">
        <v>53</v>
      </c>
      <c r="C35" s="25" t="s">
        <v>66</v>
      </c>
      <c r="D35" s="25" t="s">
        <v>9</v>
      </c>
      <c r="E35" s="2" t="s">
        <v>214</v>
      </c>
      <c r="F35" s="3" t="s">
        <v>174</v>
      </c>
      <c r="G35" s="4" t="s">
        <v>389</v>
      </c>
      <c r="H35" s="2" t="s">
        <v>491</v>
      </c>
      <c r="I35" s="2" t="s">
        <v>385</v>
      </c>
      <c r="J35" s="4">
        <f t="shared" si="0"/>
        <v>6.5666666666666664</v>
      </c>
      <c r="K35" s="3" t="s">
        <v>179</v>
      </c>
      <c r="L35" s="2" t="s">
        <v>583</v>
      </c>
      <c r="M35" s="3" t="s">
        <v>227</v>
      </c>
      <c r="N35" s="2" t="s">
        <v>288</v>
      </c>
      <c r="O35" s="3" t="s">
        <v>201</v>
      </c>
      <c r="P35" s="2" t="s">
        <v>350</v>
      </c>
      <c r="Q35" s="1" t="s">
        <v>227</v>
      </c>
      <c r="R35" s="5">
        <f t="shared" si="1"/>
        <v>7</v>
      </c>
    </row>
    <row r="36" spans="1:18" ht="33" customHeight="1" thickBot="1" x14ac:dyDescent="0.25">
      <c r="A36" s="24">
        <v>33</v>
      </c>
      <c r="B36" s="25">
        <v>55</v>
      </c>
      <c r="C36" s="25" t="s">
        <v>69</v>
      </c>
      <c r="D36" s="25" t="s">
        <v>9</v>
      </c>
      <c r="E36" s="2" t="s">
        <v>215</v>
      </c>
      <c r="F36" s="3" t="s">
        <v>177</v>
      </c>
      <c r="G36" s="4" t="s">
        <v>390</v>
      </c>
      <c r="H36" s="2" t="s">
        <v>431</v>
      </c>
      <c r="I36" s="2" t="s">
        <v>681</v>
      </c>
      <c r="J36" s="4">
        <f t="shared" si="0"/>
        <v>8.06</v>
      </c>
      <c r="K36" s="3" t="s">
        <v>179</v>
      </c>
      <c r="L36" s="2" t="s">
        <v>582</v>
      </c>
      <c r="M36" s="3" t="s">
        <v>179</v>
      </c>
      <c r="N36" s="2" t="s">
        <v>290</v>
      </c>
      <c r="O36" s="3" t="s">
        <v>201</v>
      </c>
      <c r="P36" s="2" t="s">
        <v>350</v>
      </c>
      <c r="Q36" s="1" t="s">
        <v>227</v>
      </c>
      <c r="R36" s="5">
        <f t="shared" si="1"/>
        <v>7</v>
      </c>
    </row>
    <row r="37" spans="1:18" ht="33" customHeight="1" thickBot="1" x14ac:dyDescent="0.25">
      <c r="A37" s="24">
        <v>34</v>
      </c>
      <c r="B37" s="25">
        <v>61</v>
      </c>
      <c r="C37" s="25" t="s">
        <v>76</v>
      </c>
      <c r="D37" s="25" t="s">
        <v>77</v>
      </c>
      <c r="E37" s="2" t="s">
        <v>198</v>
      </c>
      <c r="F37" s="3" t="s">
        <v>174</v>
      </c>
      <c r="G37" s="4" t="s">
        <v>377</v>
      </c>
      <c r="H37" s="2" t="s">
        <v>497</v>
      </c>
      <c r="I37" s="2" t="s">
        <v>684</v>
      </c>
      <c r="J37" s="4">
        <f t="shared" si="0"/>
        <v>6.7366666666666672</v>
      </c>
      <c r="K37" s="3" t="s">
        <v>179</v>
      </c>
      <c r="L37" s="2" t="s">
        <v>582</v>
      </c>
      <c r="M37" s="3" t="s">
        <v>179</v>
      </c>
      <c r="N37" s="2" t="s">
        <v>293</v>
      </c>
      <c r="O37" s="3" t="s">
        <v>179</v>
      </c>
      <c r="P37" s="2" t="s">
        <v>350</v>
      </c>
      <c r="Q37" s="1" t="s">
        <v>227</v>
      </c>
      <c r="R37" s="5">
        <f t="shared" si="1"/>
        <v>7</v>
      </c>
    </row>
    <row r="38" spans="1:18" ht="17.100000000000001" customHeight="1" thickBot="1" x14ac:dyDescent="0.25">
      <c r="A38" s="24">
        <v>35</v>
      </c>
      <c r="B38" s="25">
        <v>64</v>
      </c>
      <c r="C38" s="25" t="s">
        <v>81</v>
      </c>
      <c r="D38" s="25" t="s">
        <v>9</v>
      </c>
      <c r="E38" s="2" t="s">
        <v>218</v>
      </c>
      <c r="F38" s="3" t="s">
        <v>174</v>
      </c>
      <c r="G38" s="4" t="s">
        <v>395</v>
      </c>
      <c r="H38" s="2" t="s">
        <v>495</v>
      </c>
      <c r="I38" s="2" t="s">
        <v>612</v>
      </c>
      <c r="J38" s="4">
        <f t="shared" si="0"/>
        <v>2.97</v>
      </c>
      <c r="K38" s="3" t="s">
        <v>177</v>
      </c>
      <c r="L38" s="2" t="s">
        <v>583</v>
      </c>
      <c r="M38" s="3" t="s">
        <v>227</v>
      </c>
      <c r="N38" s="2" t="s">
        <v>295</v>
      </c>
      <c r="O38" s="3" t="s">
        <v>227</v>
      </c>
      <c r="P38" s="2" t="s">
        <v>350</v>
      </c>
      <c r="Q38" s="1" t="s">
        <v>227</v>
      </c>
      <c r="R38" s="5">
        <f t="shared" si="1"/>
        <v>7</v>
      </c>
    </row>
    <row r="39" spans="1:18" ht="17.100000000000001" customHeight="1" thickBot="1" x14ac:dyDescent="0.25">
      <c r="A39" s="24">
        <v>36</v>
      </c>
      <c r="B39" s="25">
        <v>68</v>
      </c>
      <c r="C39" s="25" t="s">
        <v>86</v>
      </c>
      <c r="D39" s="25" t="s">
        <v>9</v>
      </c>
      <c r="E39" s="2" t="s">
        <v>206</v>
      </c>
      <c r="F39" s="3" t="s">
        <v>174</v>
      </c>
      <c r="G39" s="4" t="s">
        <v>397</v>
      </c>
      <c r="H39" s="2" t="s">
        <v>503</v>
      </c>
      <c r="I39" s="2" t="s">
        <v>687</v>
      </c>
      <c r="J39" s="4">
        <f>(G39+H39+I39)/3</f>
        <v>9.9666666666666668</v>
      </c>
      <c r="K39" s="3" t="s">
        <v>179</v>
      </c>
      <c r="L39" s="2" t="s">
        <v>583</v>
      </c>
      <c r="M39" s="3" t="s">
        <v>227</v>
      </c>
      <c r="N39" s="2" t="s">
        <v>298</v>
      </c>
      <c r="O39" s="3" t="s">
        <v>179</v>
      </c>
      <c r="P39" s="2" t="s">
        <v>351</v>
      </c>
      <c r="Q39" s="1" t="s">
        <v>179</v>
      </c>
      <c r="R39" s="5">
        <f>F39+K39+M39+O39+Q39</f>
        <v>7</v>
      </c>
    </row>
    <row r="40" spans="1:18" ht="17.100000000000001" customHeight="1" thickBot="1" x14ac:dyDescent="0.25">
      <c r="A40" s="24">
        <v>37</v>
      </c>
      <c r="B40" s="25">
        <v>78</v>
      </c>
      <c r="C40" s="25" t="s">
        <v>98</v>
      </c>
      <c r="D40" s="25" t="s">
        <v>36</v>
      </c>
      <c r="E40" s="2" t="s">
        <v>219</v>
      </c>
      <c r="F40" s="3" t="s">
        <v>174</v>
      </c>
      <c r="G40" s="4" t="s">
        <v>403</v>
      </c>
      <c r="H40" s="2" t="s">
        <v>512</v>
      </c>
      <c r="I40" s="2" t="s">
        <v>693</v>
      </c>
      <c r="J40" s="4">
        <f t="shared" si="0"/>
        <v>3.106666666666666</v>
      </c>
      <c r="K40" s="3" t="s">
        <v>177</v>
      </c>
      <c r="L40" s="2" t="s">
        <v>583</v>
      </c>
      <c r="M40" s="3" t="s">
        <v>227</v>
      </c>
      <c r="N40" s="2" t="s">
        <v>295</v>
      </c>
      <c r="O40" s="3" t="s">
        <v>227</v>
      </c>
      <c r="P40" s="2" t="s">
        <v>350</v>
      </c>
      <c r="Q40" s="1" t="s">
        <v>227</v>
      </c>
      <c r="R40" s="5">
        <f t="shared" ref="R40:R70" si="2">F40+K40+M40+O40+Q40</f>
        <v>7</v>
      </c>
    </row>
    <row r="41" spans="1:18" ht="32.25" customHeight="1" thickBot="1" x14ac:dyDescent="0.25">
      <c r="A41" s="24">
        <v>38</v>
      </c>
      <c r="B41" s="25">
        <v>80</v>
      </c>
      <c r="C41" s="25" t="s">
        <v>100</v>
      </c>
      <c r="D41" s="25" t="s">
        <v>101</v>
      </c>
      <c r="E41" s="2" t="s">
        <v>220</v>
      </c>
      <c r="F41" s="3" t="s">
        <v>201</v>
      </c>
      <c r="G41" s="4" t="s">
        <v>365</v>
      </c>
      <c r="H41" s="2" t="s">
        <v>514</v>
      </c>
      <c r="I41" s="2" t="s">
        <v>694</v>
      </c>
      <c r="J41" s="4">
        <f t="shared" si="0"/>
        <v>7.9066666666666663</v>
      </c>
      <c r="K41" s="3" t="s">
        <v>179</v>
      </c>
      <c r="L41" s="2" t="s">
        <v>582</v>
      </c>
      <c r="M41" s="3" t="s">
        <v>179</v>
      </c>
      <c r="N41" s="2" t="s">
        <v>308</v>
      </c>
      <c r="O41" s="3" t="s">
        <v>177</v>
      </c>
      <c r="P41" s="2" t="s">
        <v>350</v>
      </c>
      <c r="Q41" s="1" t="s">
        <v>227</v>
      </c>
      <c r="R41" s="5">
        <f t="shared" si="2"/>
        <v>7</v>
      </c>
    </row>
    <row r="42" spans="1:18" ht="17.100000000000001" customHeight="1" thickBot="1" x14ac:dyDescent="0.25">
      <c r="A42" s="24">
        <v>39</v>
      </c>
      <c r="B42" s="25">
        <v>100</v>
      </c>
      <c r="C42" s="25" t="s">
        <v>123</v>
      </c>
      <c r="D42" s="25" t="s">
        <v>9</v>
      </c>
      <c r="E42" s="2" t="s">
        <v>224</v>
      </c>
      <c r="F42" s="3" t="s">
        <v>174</v>
      </c>
      <c r="G42" s="4" t="s">
        <v>359</v>
      </c>
      <c r="H42" s="2" t="s">
        <v>534</v>
      </c>
      <c r="I42" s="2" t="s">
        <v>631</v>
      </c>
      <c r="J42" s="4">
        <f t="shared" si="0"/>
        <v>8.9266666666666676</v>
      </c>
      <c r="K42" s="3" t="s">
        <v>179</v>
      </c>
      <c r="L42" s="2" t="s">
        <v>582</v>
      </c>
      <c r="M42" s="3" t="s">
        <v>179</v>
      </c>
      <c r="N42" s="2" t="s">
        <v>234</v>
      </c>
      <c r="O42" s="3" t="s">
        <v>179</v>
      </c>
      <c r="P42" s="2" t="s">
        <v>350</v>
      </c>
      <c r="Q42" s="1" t="s">
        <v>227</v>
      </c>
      <c r="R42" s="5">
        <f t="shared" si="2"/>
        <v>7</v>
      </c>
    </row>
    <row r="43" spans="1:18" ht="17.100000000000001" customHeight="1" thickBot="1" x14ac:dyDescent="0.25">
      <c r="A43" s="24">
        <v>40</v>
      </c>
      <c r="B43" s="25">
        <v>102</v>
      </c>
      <c r="C43" s="25" t="s">
        <v>125</v>
      </c>
      <c r="D43" s="25" t="s">
        <v>46</v>
      </c>
      <c r="E43" s="2" t="s">
        <v>187</v>
      </c>
      <c r="F43" s="3" t="s">
        <v>177</v>
      </c>
      <c r="G43" s="4" t="s">
        <v>374</v>
      </c>
      <c r="H43" s="2" t="s">
        <v>536</v>
      </c>
      <c r="I43" s="2" t="s">
        <v>698</v>
      </c>
      <c r="J43" s="4">
        <f>(G43+H43+I43)/3</f>
        <v>6.9666666666666659</v>
      </c>
      <c r="K43" s="3" t="s">
        <v>179</v>
      </c>
      <c r="L43" s="2" t="s">
        <v>583</v>
      </c>
      <c r="M43" s="3" t="s">
        <v>227</v>
      </c>
      <c r="N43" s="2" t="s">
        <v>235</v>
      </c>
      <c r="O43" s="3" t="s">
        <v>201</v>
      </c>
      <c r="P43" s="2" t="s">
        <v>351</v>
      </c>
      <c r="Q43" s="1" t="s">
        <v>179</v>
      </c>
      <c r="R43" s="5">
        <f>F43+K43+M43+O43+Q43</f>
        <v>7</v>
      </c>
    </row>
    <row r="44" spans="1:18" ht="17.100000000000001" customHeight="1" thickBot="1" x14ac:dyDescent="0.25">
      <c r="A44" s="24">
        <v>41</v>
      </c>
      <c r="B44" s="25">
        <v>116</v>
      </c>
      <c r="C44" s="25" t="s">
        <v>144</v>
      </c>
      <c r="D44" s="25" t="s">
        <v>9</v>
      </c>
      <c r="E44" s="2" t="s">
        <v>195</v>
      </c>
      <c r="F44" s="3" t="s">
        <v>177</v>
      </c>
      <c r="G44" s="4" t="s">
        <v>418</v>
      </c>
      <c r="H44" s="2" t="s">
        <v>550</v>
      </c>
      <c r="I44" s="2" t="s">
        <v>636</v>
      </c>
      <c r="J44" s="4">
        <f t="shared" si="0"/>
        <v>7.083333333333333</v>
      </c>
      <c r="K44" s="3" t="s">
        <v>179</v>
      </c>
      <c r="L44" s="2" t="s">
        <v>582</v>
      </c>
      <c r="M44" s="3" t="s">
        <v>179</v>
      </c>
      <c r="N44" s="2" t="s">
        <v>334</v>
      </c>
      <c r="O44" s="3" t="s">
        <v>201</v>
      </c>
      <c r="P44" s="2" t="s">
        <v>350</v>
      </c>
      <c r="Q44" s="1" t="s">
        <v>227</v>
      </c>
      <c r="R44" s="5">
        <f t="shared" si="2"/>
        <v>7</v>
      </c>
    </row>
    <row r="45" spans="1:18" ht="17.100000000000001" customHeight="1" thickBot="1" x14ac:dyDescent="0.25">
      <c r="A45" s="24">
        <v>42</v>
      </c>
      <c r="B45" s="25">
        <v>123</v>
      </c>
      <c r="C45" s="25" t="s">
        <v>153</v>
      </c>
      <c r="D45" s="25" t="s">
        <v>154</v>
      </c>
      <c r="E45" s="2" t="s">
        <v>216</v>
      </c>
      <c r="F45" s="3" t="s">
        <v>201</v>
      </c>
      <c r="G45" s="4" t="s">
        <v>420</v>
      </c>
      <c r="H45" s="2" t="s">
        <v>557</v>
      </c>
      <c r="I45" s="2" t="s">
        <v>708</v>
      </c>
      <c r="J45" s="4">
        <f t="shared" si="0"/>
        <v>5.5466666666666669</v>
      </c>
      <c r="K45" s="3" t="s">
        <v>177</v>
      </c>
      <c r="L45" s="2" t="s">
        <v>583</v>
      </c>
      <c r="M45" s="3" t="s">
        <v>227</v>
      </c>
      <c r="N45" s="2" t="s">
        <v>297</v>
      </c>
      <c r="O45" s="3" t="s">
        <v>201</v>
      </c>
      <c r="P45" s="2" t="s">
        <v>350</v>
      </c>
      <c r="Q45" s="1" t="s">
        <v>227</v>
      </c>
      <c r="R45" s="5">
        <f t="shared" si="2"/>
        <v>7</v>
      </c>
    </row>
    <row r="46" spans="1:18" ht="17.100000000000001" customHeight="1" thickBot="1" x14ac:dyDescent="0.25">
      <c r="A46" s="24">
        <v>43</v>
      </c>
      <c r="B46" s="25">
        <v>136</v>
      </c>
      <c r="C46" s="25" t="s">
        <v>169</v>
      </c>
      <c r="D46" s="25" t="s">
        <v>9</v>
      </c>
      <c r="E46" s="2" t="s">
        <v>210</v>
      </c>
      <c r="F46" s="3" t="s">
        <v>174</v>
      </c>
      <c r="G46" s="4" t="s">
        <v>416</v>
      </c>
      <c r="H46" s="2" t="s">
        <v>568</v>
      </c>
      <c r="I46" s="2" t="s">
        <v>649</v>
      </c>
      <c r="J46" s="4">
        <f t="shared" si="0"/>
        <v>4.0766666666666671</v>
      </c>
      <c r="K46" s="3" t="s">
        <v>177</v>
      </c>
      <c r="L46" s="2" t="s">
        <v>583</v>
      </c>
      <c r="M46" s="3" t="s">
        <v>227</v>
      </c>
      <c r="N46" s="2" t="s">
        <v>249</v>
      </c>
      <c r="O46" s="3" t="s">
        <v>227</v>
      </c>
      <c r="P46" s="2" t="s">
        <v>350</v>
      </c>
      <c r="Q46" s="1" t="s">
        <v>227</v>
      </c>
      <c r="R46" s="5">
        <f t="shared" si="2"/>
        <v>7</v>
      </c>
    </row>
    <row r="47" spans="1:18" ht="17.100000000000001" customHeight="1" thickBot="1" x14ac:dyDescent="0.25">
      <c r="A47" s="24">
        <v>44</v>
      </c>
      <c r="B47" s="25">
        <v>140</v>
      </c>
      <c r="C47" s="25" t="s">
        <v>231</v>
      </c>
      <c r="D47" s="25" t="s">
        <v>232</v>
      </c>
      <c r="E47" s="2" t="s">
        <v>176</v>
      </c>
      <c r="F47" s="3" t="s">
        <v>177</v>
      </c>
      <c r="G47" s="4" t="s">
        <v>436</v>
      </c>
      <c r="H47" s="2" t="s">
        <v>572</v>
      </c>
      <c r="I47" s="2" t="s">
        <v>652</v>
      </c>
      <c r="J47" s="4">
        <f t="shared" si="0"/>
        <v>6.416666666666667</v>
      </c>
      <c r="K47" s="3" t="s">
        <v>179</v>
      </c>
      <c r="L47" s="2" t="s">
        <v>583</v>
      </c>
      <c r="M47" s="3" t="s">
        <v>227</v>
      </c>
      <c r="N47" s="2" t="s">
        <v>347</v>
      </c>
      <c r="O47" s="3" t="s">
        <v>177</v>
      </c>
      <c r="P47" s="2" t="s">
        <v>350</v>
      </c>
      <c r="Q47" s="1" t="s">
        <v>227</v>
      </c>
      <c r="R47" s="5">
        <f t="shared" si="2"/>
        <v>7</v>
      </c>
    </row>
    <row r="48" spans="1:18" ht="17.100000000000001" customHeight="1" thickBot="1" x14ac:dyDescent="0.25">
      <c r="A48" s="24">
        <v>45</v>
      </c>
      <c r="B48" s="25">
        <v>142</v>
      </c>
      <c r="C48" s="25" t="s">
        <v>283</v>
      </c>
      <c r="D48" s="25" t="s">
        <v>284</v>
      </c>
      <c r="E48" s="2" t="s">
        <v>214</v>
      </c>
      <c r="F48" s="3" t="s">
        <v>174</v>
      </c>
      <c r="G48" s="4" t="s">
        <v>440</v>
      </c>
      <c r="H48" s="2" t="s">
        <v>574</v>
      </c>
      <c r="I48" s="2"/>
      <c r="J48" s="4">
        <f>(G48+H48)/2</f>
        <v>8.0850000000000009</v>
      </c>
      <c r="K48" s="3" t="s">
        <v>179</v>
      </c>
      <c r="L48" s="2" t="s">
        <v>582</v>
      </c>
      <c r="M48" s="3" t="s">
        <v>179</v>
      </c>
      <c r="N48" s="2" t="s">
        <v>259</v>
      </c>
      <c r="O48" s="3" t="s">
        <v>179</v>
      </c>
      <c r="P48" s="2" t="s">
        <v>350</v>
      </c>
      <c r="Q48" s="1" t="s">
        <v>227</v>
      </c>
      <c r="R48" s="5">
        <f t="shared" si="2"/>
        <v>7</v>
      </c>
    </row>
    <row r="49" spans="1:18" ht="26.25" customHeight="1" thickBot="1" x14ac:dyDescent="0.25">
      <c r="A49" s="24">
        <v>46</v>
      </c>
      <c r="B49" s="25">
        <v>146</v>
      </c>
      <c r="C49" s="25" t="s">
        <v>330</v>
      </c>
      <c r="D49" s="25" t="s">
        <v>121</v>
      </c>
      <c r="E49" s="2" t="s">
        <v>197</v>
      </c>
      <c r="F49" s="3" t="s">
        <v>174</v>
      </c>
      <c r="G49" s="4" t="s">
        <v>375</v>
      </c>
      <c r="H49" s="2" t="s">
        <v>578</v>
      </c>
      <c r="I49" s="2" t="s">
        <v>529</v>
      </c>
      <c r="J49" s="4">
        <f t="shared" ref="J49:J75" si="3">(G49+H49+I49)/3</f>
        <v>3.35</v>
      </c>
      <c r="K49" s="3" t="s">
        <v>177</v>
      </c>
      <c r="L49" s="2" t="s">
        <v>583</v>
      </c>
      <c r="M49" s="3" t="s">
        <v>227</v>
      </c>
      <c r="N49" s="2" t="s">
        <v>349</v>
      </c>
      <c r="O49" s="3" t="s">
        <v>227</v>
      </c>
      <c r="P49" s="2" t="s">
        <v>350</v>
      </c>
      <c r="Q49" s="1">
        <v>0</v>
      </c>
      <c r="R49" s="5">
        <f t="shared" si="2"/>
        <v>7</v>
      </c>
    </row>
    <row r="50" spans="1:18" ht="17.100000000000001" customHeight="1" thickBot="1" x14ac:dyDescent="0.25">
      <c r="A50" s="24">
        <v>47</v>
      </c>
      <c r="B50" s="25">
        <v>7</v>
      </c>
      <c r="C50" s="25" t="s">
        <v>16</v>
      </c>
      <c r="D50" s="25" t="s">
        <v>9</v>
      </c>
      <c r="E50" s="2" t="s">
        <v>181</v>
      </c>
      <c r="F50" s="3" t="s">
        <v>174</v>
      </c>
      <c r="G50" s="4" t="s">
        <v>357</v>
      </c>
      <c r="H50" s="2" t="s">
        <v>449</v>
      </c>
      <c r="I50" s="2" t="s">
        <v>663</v>
      </c>
      <c r="J50" s="4">
        <f t="shared" si="3"/>
        <v>8.8266666666666662</v>
      </c>
      <c r="K50" s="3" t="s">
        <v>179</v>
      </c>
      <c r="L50" s="2" t="s">
        <v>582</v>
      </c>
      <c r="M50" s="3" t="s">
        <v>179</v>
      </c>
      <c r="N50" s="2" t="s">
        <v>239</v>
      </c>
      <c r="O50" s="3" t="s">
        <v>227</v>
      </c>
      <c r="P50" s="2" t="s">
        <v>350</v>
      </c>
      <c r="Q50" s="1" t="s">
        <v>227</v>
      </c>
      <c r="R50" s="5">
        <f t="shared" si="2"/>
        <v>6</v>
      </c>
    </row>
    <row r="51" spans="1:18" ht="18" customHeight="1" thickBot="1" x14ac:dyDescent="0.25">
      <c r="A51" s="24">
        <v>48</v>
      </c>
      <c r="B51" s="25">
        <v>8</v>
      </c>
      <c r="C51" s="25" t="s">
        <v>17</v>
      </c>
      <c r="D51" s="25" t="s">
        <v>9</v>
      </c>
      <c r="E51" s="2" t="s">
        <v>182</v>
      </c>
      <c r="F51" s="3" t="s">
        <v>174</v>
      </c>
      <c r="G51" s="4" t="s">
        <v>358</v>
      </c>
      <c r="H51" s="2" t="s">
        <v>450</v>
      </c>
      <c r="I51" s="2" t="s">
        <v>586</v>
      </c>
      <c r="J51" s="4">
        <f t="shared" si="3"/>
        <v>7.1166666666666671</v>
      </c>
      <c r="K51" s="3" t="s">
        <v>179</v>
      </c>
      <c r="L51" s="2" t="s">
        <v>582</v>
      </c>
      <c r="M51" s="3" t="s">
        <v>179</v>
      </c>
      <c r="N51" s="2" t="s">
        <v>240</v>
      </c>
      <c r="O51" s="3" t="s">
        <v>227</v>
      </c>
      <c r="P51" s="2" t="s">
        <v>350</v>
      </c>
      <c r="Q51" s="1" t="s">
        <v>227</v>
      </c>
      <c r="R51" s="5">
        <f t="shared" si="2"/>
        <v>6</v>
      </c>
    </row>
    <row r="52" spans="1:18" ht="17.100000000000001" customHeight="1" thickBot="1" x14ac:dyDescent="0.25">
      <c r="A52" s="24">
        <v>49</v>
      </c>
      <c r="B52" s="25">
        <v>9</v>
      </c>
      <c r="C52" s="25" t="s">
        <v>18</v>
      </c>
      <c r="D52" s="25" t="s">
        <v>9</v>
      </c>
      <c r="E52" s="2" t="s">
        <v>183</v>
      </c>
      <c r="F52" s="3" t="s">
        <v>174</v>
      </c>
      <c r="G52" s="4" t="s">
        <v>359</v>
      </c>
      <c r="H52" s="2" t="s">
        <v>451</v>
      </c>
      <c r="I52" s="2" t="s">
        <v>587</v>
      </c>
      <c r="J52" s="4">
        <f t="shared" si="3"/>
        <v>10.493333333333334</v>
      </c>
      <c r="K52" s="3" t="s">
        <v>227</v>
      </c>
      <c r="L52" s="2" t="s">
        <v>583</v>
      </c>
      <c r="M52" s="3" t="s">
        <v>227</v>
      </c>
      <c r="N52" s="2" t="s">
        <v>241</v>
      </c>
      <c r="O52" s="3" t="s">
        <v>179</v>
      </c>
      <c r="P52" s="2" t="s">
        <v>351</v>
      </c>
      <c r="Q52" s="1" t="s">
        <v>179</v>
      </c>
      <c r="R52" s="5">
        <f t="shared" si="2"/>
        <v>6</v>
      </c>
    </row>
    <row r="53" spans="1:18" ht="17.100000000000001" customHeight="1" thickBot="1" x14ac:dyDescent="0.25">
      <c r="A53" s="24">
        <v>50</v>
      </c>
      <c r="B53" s="25">
        <v>33</v>
      </c>
      <c r="C53" s="25" t="s">
        <v>47</v>
      </c>
      <c r="D53" s="25" t="s">
        <v>9</v>
      </c>
      <c r="E53" s="2" t="s">
        <v>203</v>
      </c>
      <c r="F53" s="3" t="s">
        <v>174</v>
      </c>
      <c r="G53" s="4" t="s">
        <v>378</v>
      </c>
      <c r="H53" s="2" t="s">
        <v>474</v>
      </c>
      <c r="I53" s="2" t="s">
        <v>600</v>
      </c>
      <c r="J53" s="4">
        <f t="shared" si="3"/>
        <v>7.5533333333333337</v>
      </c>
      <c r="K53" s="3" t="s">
        <v>179</v>
      </c>
      <c r="L53" s="2" t="s">
        <v>582</v>
      </c>
      <c r="M53" s="3" t="s">
        <v>179</v>
      </c>
      <c r="N53" s="2" t="s">
        <v>264</v>
      </c>
      <c r="O53" s="3" t="s">
        <v>227</v>
      </c>
      <c r="P53" s="2" t="s">
        <v>350</v>
      </c>
      <c r="Q53" s="1" t="s">
        <v>227</v>
      </c>
      <c r="R53" s="5">
        <f t="shared" si="2"/>
        <v>6</v>
      </c>
    </row>
    <row r="54" spans="1:18" ht="17.100000000000001" customHeight="1" thickBot="1" x14ac:dyDescent="0.25">
      <c r="A54" s="24">
        <v>51</v>
      </c>
      <c r="B54" s="25">
        <v>37</v>
      </c>
      <c r="C54" s="25" t="s">
        <v>51</v>
      </c>
      <c r="D54" s="25" t="s">
        <v>9</v>
      </c>
      <c r="E54" s="2" t="s">
        <v>197</v>
      </c>
      <c r="F54" s="3" t="s">
        <v>174</v>
      </c>
      <c r="G54" s="4" t="s">
        <v>363</v>
      </c>
      <c r="H54" s="2" t="s">
        <v>478</v>
      </c>
      <c r="I54" s="2" t="s">
        <v>353</v>
      </c>
      <c r="J54" s="4">
        <f t="shared" si="3"/>
        <v>8.4733333333333345</v>
      </c>
      <c r="K54" s="3" t="s">
        <v>179</v>
      </c>
      <c r="L54" s="2" t="s">
        <v>582</v>
      </c>
      <c r="M54" s="3" t="s">
        <v>179</v>
      </c>
      <c r="N54" s="2" t="s">
        <v>268</v>
      </c>
      <c r="O54" s="3" t="s">
        <v>227</v>
      </c>
      <c r="P54" s="2" t="s">
        <v>350</v>
      </c>
      <c r="Q54" s="1" t="s">
        <v>227</v>
      </c>
      <c r="R54" s="5">
        <f t="shared" si="2"/>
        <v>6</v>
      </c>
    </row>
    <row r="55" spans="1:18" ht="17.100000000000001" customHeight="1" thickBot="1" x14ac:dyDescent="0.25">
      <c r="A55" s="24">
        <v>52</v>
      </c>
      <c r="B55" s="25">
        <v>41</v>
      </c>
      <c r="C55" s="25" t="s">
        <v>55</v>
      </c>
      <c r="D55" s="25" t="s">
        <v>46</v>
      </c>
      <c r="E55" s="2" t="s">
        <v>206</v>
      </c>
      <c r="F55" s="3" t="s">
        <v>174</v>
      </c>
      <c r="G55" s="4" t="s">
        <v>370</v>
      </c>
      <c r="H55" s="2" t="s">
        <v>444</v>
      </c>
      <c r="I55" s="2" t="s">
        <v>603</v>
      </c>
      <c r="J55" s="4">
        <f t="shared" si="3"/>
        <v>9.8833333333333346</v>
      </c>
      <c r="K55" s="3" t="s">
        <v>179</v>
      </c>
      <c r="L55" s="2" t="s">
        <v>583</v>
      </c>
      <c r="M55" s="3" t="s">
        <v>227</v>
      </c>
      <c r="N55" s="2" t="s">
        <v>272</v>
      </c>
      <c r="O55" s="3" t="s">
        <v>179</v>
      </c>
      <c r="P55" s="2" t="s">
        <v>350</v>
      </c>
      <c r="Q55" s="1" t="s">
        <v>227</v>
      </c>
      <c r="R55" s="5">
        <f t="shared" si="2"/>
        <v>6</v>
      </c>
    </row>
    <row r="56" spans="1:18" ht="17.100000000000001" customHeight="1" thickBot="1" x14ac:dyDescent="0.25">
      <c r="A56" s="24">
        <v>53</v>
      </c>
      <c r="B56" s="25">
        <v>43</v>
      </c>
      <c r="C56" s="25" t="s">
        <v>57</v>
      </c>
      <c r="D56" s="25" t="s">
        <v>9</v>
      </c>
      <c r="E56" s="2" t="s">
        <v>210</v>
      </c>
      <c r="F56" s="3" t="s">
        <v>174</v>
      </c>
      <c r="G56" s="4" t="s">
        <v>384</v>
      </c>
      <c r="H56" s="2" t="s">
        <v>481</v>
      </c>
      <c r="I56" s="2" t="s">
        <v>677</v>
      </c>
      <c r="J56" s="4">
        <f>(G56+H56+I56)/3</f>
        <v>11.973333333333334</v>
      </c>
      <c r="K56" s="3" t="s">
        <v>227</v>
      </c>
      <c r="L56" s="2" t="s">
        <v>583</v>
      </c>
      <c r="M56" s="3" t="s">
        <v>227</v>
      </c>
      <c r="N56" s="2" t="s">
        <v>274</v>
      </c>
      <c r="O56" s="3" t="s">
        <v>179</v>
      </c>
      <c r="P56" s="2" t="s">
        <v>351</v>
      </c>
      <c r="Q56" s="1" t="s">
        <v>179</v>
      </c>
      <c r="R56" s="5">
        <f>F56+K56+M56+O56+Q56</f>
        <v>6</v>
      </c>
    </row>
    <row r="57" spans="1:18" ht="17.100000000000001" customHeight="1" thickBot="1" x14ac:dyDescent="0.25">
      <c r="A57" s="24">
        <v>54</v>
      </c>
      <c r="B57" s="25">
        <v>56</v>
      </c>
      <c r="C57" s="25" t="s">
        <v>70</v>
      </c>
      <c r="D57" s="25" t="s">
        <v>46</v>
      </c>
      <c r="E57" s="2" t="s">
        <v>199</v>
      </c>
      <c r="F57" s="3" t="s">
        <v>201</v>
      </c>
      <c r="G57" s="4" t="s">
        <v>391</v>
      </c>
      <c r="H57" s="2" t="s">
        <v>493</v>
      </c>
      <c r="I57" s="2" t="s">
        <v>682</v>
      </c>
      <c r="J57" s="4">
        <f>(G57+H57+I57)/3</f>
        <v>7.4833333333333343</v>
      </c>
      <c r="K57" s="3" t="s">
        <v>179</v>
      </c>
      <c r="L57" s="2" t="s">
        <v>582</v>
      </c>
      <c r="M57" s="3" t="s">
        <v>179</v>
      </c>
      <c r="N57" s="2" t="s">
        <v>291</v>
      </c>
      <c r="O57" s="3" t="s">
        <v>179</v>
      </c>
      <c r="P57" s="2" t="s">
        <v>351</v>
      </c>
      <c r="Q57" s="1" t="s">
        <v>179</v>
      </c>
      <c r="R57" s="5">
        <f>F57+K57+M57+O57+Q57</f>
        <v>6</v>
      </c>
    </row>
    <row r="58" spans="1:18" ht="32.25" customHeight="1" thickBot="1" x14ac:dyDescent="0.25">
      <c r="A58" s="24">
        <v>55</v>
      </c>
      <c r="B58" s="25">
        <v>57</v>
      </c>
      <c r="C58" s="25" t="s">
        <v>71</v>
      </c>
      <c r="D58" s="25" t="s">
        <v>72</v>
      </c>
      <c r="E58" s="2" t="s">
        <v>216</v>
      </c>
      <c r="F58" s="3" t="s">
        <v>201</v>
      </c>
      <c r="G58" s="4" t="s">
        <v>392</v>
      </c>
      <c r="H58" s="2" t="s">
        <v>494</v>
      </c>
      <c r="I58" s="2" t="s">
        <v>545</v>
      </c>
      <c r="J58" s="4">
        <f t="shared" si="3"/>
        <v>3.5166666666666671</v>
      </c>
      <c r="K58" s="3" t="s">
        <v>177</v>
      </c>
      <c r="L58" s="2" t="s">
        <v>582</v>
      </c>
      <c r="M58" s="3" t="s">
        <v>179</v>
      </c>
      <c r="N58" s="2" t="s">
        <v>292</v>
      </c>
      <c r="O58" s="3" t="s">
        <v>227</v>
      </c>
      <c r="P58" s="2" t="s">
        <v>350</v>
      </c>
      <c r="Q58" s="1" t="s">
        <v>227</v>
      </c>
      <c r="R58" s="5">
        <f t="shared" si="2"/>
        <v>6</v>
      </c>
    </row>
    <row r="59" spans="1:18" ht="17.100000000000001" customHeight="1" thickBot="1" x14ac:dyDescent="0.25">
      <c r="A59" s="24">
        <v>56</v>
      </c>
      <c r="B59" s="25">
        <v>63</v>
      </c>
      <c r="C59" s="25" t="s">
        <v>79</v>
      </c>
      <c r="D59" s="25" t="s">
        <v>80</v>
      </c>
      <c r="E59" s="2" t="s">
        <v>206</v>
      </c>
      <c r="F59" s="3" t="s">
        <v>174</v>
      </c>
      <c r="G59" s="4" t="s">
        <v>394</v>
      </c>
      <c r="H59" s="2" t="s">
        <v>499</v>
      </c>
      <c r="I59" s="2" t="s">
        <v>595</v>
      </c>
      <c r="J59" s="4">
        <f t="shared" si="3"/>
        <v>7.626666666666666</v>
      </c>
      <c r="K59" s="3" t="s">
        <v>179</v>
      </c>
      <c r="L59" s="2" t="s">
        <v>583</v>
      </c>
      <c r="M59" s="3" t="s">
        <v>227</v>
      </c>
      <c r="N59" s="2" t="s">
        <v>294</v>
      </c>
      <c r="O59" s="3" t="s">
        <v>179</v>
      </c>
      <c r="P59" s="2" t="s">
        <v>350</v>
      </c>
      <c r="Q59" s="1" t="s">
        <v>227</v>
      </c>
      <c r="R59" s="5">
        <f t="shared" si="2"/>
        <v>6</v>
      </c>
    </row>
    <row r="60" spans="1:18" ht="17.100000000000001" customHeight="1" thickBot="1" x14ac:dyDescent="0.25">
      <c r="A60" s="24">
        <v>57</v>
      </c>
      <c r="B60" s="25">
        <v>66</v>
      </c>
      <c r="C60" s="25" t="s">
        <v>83</v>
      </c>
      <c r="D60" s="25" t="s">
        <v>9</v>
      </c>
      <c r="E60" s="2" t="s">
        <v>219</v>
      </c>
      <c r="F60" s="3" t="s">
        <v>174</v>
      </c>
      <c r="G60" s="4" t="s">
        <v>368</v>
      </c>
      <c r="H60" s="2" t="s">
        <v>501</v>
      </c>
      <c r="I60" s="2" t="s">
        <v>614</v>
      </c>
      <c r="J60" s="4">
        <f t="shared" si="3"/>
        <v>7.7133333333333338</v>
      </c>
      <c r="K60" s="3" t="s">
        <v>179</v>
      </c>
      <c r="L60" s="2" t="s">
        <v>582</v>
      </c>
      <c r="M60" s="3" t="s">
        <v>179</v>
      </c>
      <c r="N60" s="2" t="s">
        <v>242</v>
      </c>
      <c r="O60" s="3" t="s">
        <v>227</v>
      </c>
      <c r="P60" s="2" t="s">
        <v>350</v>
      </c>
      <c r="Q60" s="1" t="s">
        <v>227</v>
      </c>
      <c r="R60" s="5">
        <f t="shared" si="2"/>
        <v>6</v>
      </c>
    </row>
    <row r="61" spans="1:18" ht="18" customHeight="1" thickBot="1" x14ac:dyDescent="0.25">
      <c r="A61" s="24">
        <v>58</v>
      </c>
      <c r="B61" s="25">
        <v>69</v>
      </c>
      <c r="C61" s="25" t="s">
        <v>87</v>
      </c>
      <c r="D61" s="25" t="s">
        <v>9</v>
      </c>
      <c r="E61" s="2" t="s">
        <v>218</v>
      </c>
      <c r="F61" s="3" t="s">
        <v>174</v>
      </c>
      <c r="G61" s="4" t="s">
        <v>398</v>
      </c>
      <c r="H61" s="2" t="s">
        <v>429</v>
      </c>
      <c r="I61" s="2" t="s">
        <v>615</v>
      </c>
      <c r="J61" s="4">
        <f t="shared" si="3"/>
        <v>9.4166666666666661</v>
      </c>
      <c r="K61" s="3" t="s">
        <v>179</v>
      </c>
      <c r="L61" s="2" t="s">
        <v>582</v>
      </c>
      <c r="M61" s="3" t="s">
        <v>179</v>
      </c>
      <c r="N61" s="2" t="s">
        <v>299</v>
      </c>
      <c r="O61" s="3" t="s">
        <v>227</v>
      </c>
      <c r="P61" s="2" t="s">
        <v>350</v>
      </c>
      <c r="Q61" s="1" t="s">
        <v>227</v>
      </c>
      <c r="R61" s="5">
        <f t="shared" si="2"/>
        <v>6</v>
      </c>
    </row>
    <row r="62" spans="1:18" ht="17.100000000000001" customHeight="1" thickBot="1" x14ac:dyDescent="0.25">
      <c r="A62" s="24">
        <v>59</v>
      </c>
      <c r="B62" s="25">
        <v>70</v>
      </c>
      <c r="C62" s="25" t="s">
        <v>88</v>
      </c>
      <c r="D62" s="25" t="s">
        <v>89</v>
      </c>
      <c r="E62" s="2" t="s">
        <v>206</v>
      </c>
      <c r="F62" s="3" t="s">
        <v>174</v>
      </c>
      <c r="G62" s="4" t="s">
        <v>399</v>
      </c>
      <c r="H62" s="2" t="s">
        <v>504</v>
      </c>
      <c r="I62" s="2" t="s">
        <v>688</v>
      </c>
      <c r="J62" s="4">
        <f t="shared" si="3"/>
        <v>6.2466666666666661</v>
      </c>
      <c r="K62" s="3" t="s">
        <v>179</v>
      </c>
      <c r="L62" s="2" t="s">
        <v>583</v>
      </c>
      <c r="M62" s="3" t="s">
        <v>227</v>
      </c>
      <c r="N62" s="2" t="s">
        <v>300</v>
      </c>
      <c r="O62" s="3" t="s">
        <v>179</v>
      </c>
      <c r="P62" s="2" t="s">
        <v>350</v>
      </c>
      <c r="Q62" s="1" t="s">
        <v>227</v>
      </c>
      <c r="R62" s="5">
        <f t="shared" si="2"/>
        <v>6</v>
      </c>
    </row>
    <row r="63" spans="1:18" ht="17.100000000000001" customHeight="1" thickBot="1" x14ac:dyDescent="0.25">
      <c r="A63" s="24">
        <v>60</v>
      </c>
      <c r="B63" s="25">
        <v>73</v>
      </c>
      <c r="C63" s="25" t="s">
        <v>92</v>
      </c>
      <c r="D63" s="25" t="s">
        <v>9</v>
      </c>
      <c r="E63" s="2" t="s">
        <v>220</v>
      </c>
      <c r="F63" s="3" t="s">
        <v>201</v>
      </c>
      <c r="G63" s="4" t="s">
        <v>379</v>
      </c>
      <c r="H63" s="2" t="s">
        <v>507</v>
      </c>
      <c r="I63" s="2" t="s">
        <v>556</v>
      </c>
      <c r="J63" s="4">
        <f t="shared" si="3"/>
        <v>4.416666666666667</v>
      </c>
      <c r="K63" s="3" t="s">
        <v>177</v>
      </c>
      <c r="L63" s="2" t="s">
        <v>583</v>
      </c>
      <c r="M63" s="3" t="s">
        <v>227</v>
      </c>
      <c r="N63" s="2" t="s">
        <v>302</v>
      </c>
      <c r="O63" s="3" t="s">
        <v>179</v>
      </c>
      <c r="P63" s="2" t="s">
        <v>350</v>
      </c>
      <c r="Q63" s="1" t="s">
        <v>227</v>
      </c>
      <c r="R63" s="5">
        <f t="shared" si="2"/>
        <v>6</v>
      </c>
    </row>
    <row r="64" spans="1:18" ht="17.100000000000001" customHeight="1" thickBot="1" x14ac:dyDescent="0.25">
      <c r="A64" s="24">
        <v>61</v>
      </c>
      <c r="B64" s="25">
        <v>75</v>
      </c>
      <c r="C64" s="25" t="s">
        <v>94</v>
      </c>
      <c r="D64" s="25" t="s">
        <v>9</v>
      </c>
      <c r="E64" s="2" t="s">
        <v>215</v>
      </c>
      <c r="F64" s="3" t="s">
        <v>177</v>
      </c>
      <c r="G64" s="4" t="s">
        <v>402</v>
      </c>
      <c r="H64" s="2" t="s">
        <v>509</v>
      </c>
      <c r="I64" s="2" t="s">
        <v>617</v>
      </c>
      <c r="J64" s="4">
        <f t="shared" si="3"/>
        <v>6.669999999999999</v>
      </c>
      <c r="K64" s="3" t="s">
        <v>179</v>
      </c>
      <c r="L64" s="2" t="s">
        <v>583</v>
      </c>
      <c r="M64" s="3" t="s">
        <v>227</v>
      </c>
      <c r="N64" s="2" t="s">
        <v>304</v>
      </c>
      <c r="O64" s="3" t="s">
        <v>201</v>
      </c>
      <c r="P64" s="2" t="s">
        <v>350</v>
      </c>
      <c r="Q64" s="1" t="s">
        <v>227</v>
      </c>
      <c r="R64" s="5">
        <f t="shared" si="2"/>
        <v>6</v>
      </c>
    </row>
    <row r="65" spans="1:18" ht="32.25" customHeight="1" thickBot="1" x14ac:dyDescent="0.25">
      <c r="A65" s="24">
        <v>62</v>
      </c>
      <c r="B65" s="25">
        <v>82</v>
      </c>
      <c r="C65" s="25" t="s">
        <v>104</v>
      </c>
      <c r="D65" s="25" t="s">
        <v>9</v>
      </c>
      <c r="E65" s="2" t="s">
        <v>223</v>
      </c>
      <c r="F65" s="3" t="s">
        <v>174</v>
      </c>
      <c r="G65" s="4" t="s">
        <v>405</v>
      </c>
      <c r="H65" s="2" t="s">
        <v>516</v>
      </c>
      <c r="I65" s="2" t="s">
        <v>619</v>
      </c>
      <c r="J65" s="4">
        <f>(G65+H65+I65)/3</f>
        <v>18.736666666666668</v>
      </c>
      <c r="K65" s="3" t="s">
        <v>227</v>
      </c>
      <c r="L65" s="2" t="s">
        <v>583</v>
      </c>
      <c r="M65" s="3" t="s">
        <v>227</v>
      </c>
      <c r="N65" s="2" t="s">
        <v>253</v>
      </c>
      <c r="O65" s="3" t="s">
        <v>179</v>
      </c>
      <c r="P65" s="2" t="s">
        <v>351</v>
      </c>
      <c r="Q65" s="1" t="s">
        <v>179</v>
      </c>
      <c r="R65" s="5">
        <f>F65+K65+M65+O65+Q65</f>
        <v>6</v>
      </c>
    </row>
    <row r="66" spans="1:18" ht="32.25" customHeight="1" thickBot="1" x14ac:dyDescent="0.25">
      <c r="A66" s="24">
        <v>63</v>
      </c>
      <c r="B66" s="25">
        <v>83</v>
      </c>
      <c r="C66" s="25" t="s">
        <v>105</v>
      </c>
      <c r="D66" s="25" t="s">
        <v>9</v>
      </c>
      <c r="E66" s="2" t="s">
        <v>214</v>
      </c>
      <c r="F66" s="3" t="s">
        <v>174</v>
      </c>
      <c r="G66" s="4" t="s">
        <v>406</v>
      </c>
      <c r="H66" s="2" t="s">
        <v>517</v>
      </c>
      <c r="I66" s="2" t="s">
        <v>374</v>
      </c>
      <c r="J66" s="4">
        <f>(G66+H66+I66)/3</f>
        <v>11.093333333333334</v>
      </c>
      <c r="K66" s="3" t="s">
        <v>227</v>
      </c>
      <c r="L66" s="2" t="s">
        <v>583</v>
      </c>
      <c r="M66" s="3" t="s">
        <v>227</v>
      </c>
      <c r="N66" s="2" t="s">
        <v>309</v>
      </c>
      <c r="O66" s="3" t="s">
        <v>179</v>
      </c>
      <c r="P66" s="2" t="s">
        <v>351</v>
      </c>
      <c r="Q66" s="1" t="s">
        <v>179</v>
      </c>
      <c r="R66" s="5">
        <f>F66+K66+M66+O66+Q66</f>
        <v>6</v>
      </c>
    </row>
    <row r="67" spans="1:18" ht="17.100000000000001" customHeight="1" thickBot="1" x14ac:dyDescent="0.25">
      <c r="A67" s="24">
        <v>64</v>
      </c>
      <c r="B67" s="25">
        <v>89</v>
      </c>
      <c r="C67" s="25" t="s">
        <v>111</v>
      </c>
      <c r="D67" s="25" t="s">
        <v>9</v>
      </c>
      <c r="E67" s="2" t="s">
        <v>224</v>
      </c>
      <c r="F67" s="3" t="s">
        <v>174</v>
      </c>
      <c r="G67" s="4" t="s">
        <v>391</v>
      </c>
      <c r="H67" s="2" t="s">
        <v>523</v>
      </c>
      <c r="I67" s="2" t="s">
        <v>624</v>
      </c>
      <c r="J67" s="4">
        <f t="shared" si="3"/>
        <v>9.1333333333333329</v>
      </c>
      <c r="K67" s="3" t="s">
        <v>179</v>
      </c>
      <c r="L67" s="2" t="s">
        <v>583</v>
      </c>
      <c r="M67" s="3" t="s">
        <v>227</v>
      </c>
      <c r="N67" s="2" t="s">
        <v>272</v>
      </c>
      <c r="O67" s="3" t="s">
        <v>179</v>
      </c>
      <c r="P67" s="2" t="s">
        <v>350</v>
      </c>
      <c r="Q67" s="1" t="s">
        <v>227</v>
      </c>
      <c r="R67" s="5">
        <f t="shared" si="2"/>
        <v>6</v>
      </c>
    </row>
    <row r="68" spans="1:18" ht="33" customHeight="1" thickBot="1" x14ac:dyDescent="0.25">
      <c r="A68" s="24">
        <v>65</v>
      </c>
      <c r="B68" s="25">
        <v>91</v>
      </c>
      <c r="C68" s="25" t="s">
        <v>113</v>
      </c>
      <c r="D68" s="25" t="s">
        <v>9</v>
      </c>
      <c r="E68" s="2" t="s">
        <v>194</v>
      </c>
      <c r="F68" s="3" t="s">
        <v>174</v>
      </c>
      <c r="G68" s="4" t="s">
        <v>380</v>
      </c>
      <c r="H68" s="2" t="s">
        <v>525</v>
      </c>
      <c r="I68" s="2" t="s">
        <v>625</v>
      </c>
      <c r="J68" s="4">
        <f t="shared" si="3"/>
        <v>6.78</v>
      </c>
      <c r="K68" s="3" t="s">
        <v>179</v>
      </c>
      <c r="L68" s="2" t="s">
        <v>583</v>
      </c>
      <c r="M68" s="3" t="s">
        <v>227</v>
      </c>
      <c r="N68" s="2" t="s">
        <v>314</v>
      </c>
      <c r="O68" s="3" t="s">
        <v>179</v>
      </c>
      <c r="P68" s="2" t="s">
        <v>350</v>
      </c>
      <c r="Q68" s="1" t="s">
        <v>227</v>
      </c>
      <c r="R68" s="5">
        <f t="shared" si="2"/>
        <v>6</v>
      </c>
    </row>
    <row r="69" spans="1:18" ht="33" customHeight="1" thickBot="1" x14ac:dyDescent="0.25">
      <c r="A69" s="24">
        <v>66</v>
      </c>
      <c r="B69" s="25">
        <v>96</v>
      </c>
      <c r="C69" s="25" t="s">
        <v>118</v>
      </c>
      <c r="D69" s="25" t="s">
        <v>9</v>
      </c>
      <c r="E69" s="2" t="s">
        <v>225</v>
      </c>
      <c r="F69" s="3" t="s">
        <v>174</v>
      </c>
      <c r="G69" s="4" t="s">
        <v>363</v>
      </c>
      <c r="H69" s="2" t="s">
        <v>530</v>
      </c>
      <c r="I69" s="2" t="s">
        <v>629</v>
      </c>
      <c r="J69" s="4">
        <f t="shared" si="3"/>
        <v>8.7799999999999994</v>
      </c>
      <c r="K69" s="3" t="s">
        <v>179</v>
      </c>
      <c r="L69" s="2" t="s">
        <v>583</v>
      </c>
      <c r="M69" s="3" t="s">
        <v>227</v>
      </c>
      <c r="N69" s="2" t="s">
        <v>319</v>
      </c>
      <c r="O69" s="3" t="s">
        <v>179</v>
      </c>
      <c r="P69" s="2" t="s">
        <v>350</v>
      </c>
      <c r="Q69" s="1" t="s">
        <v>227</v>
      </c>
      <c r="R69" s="5">
        <f t="shared" si="2"/>
        <v>6</v>
      </c>
    </row>
    <row r="70" spans="1:18" ht="17.100000000000001" customHeight="1" thickBot="1" x14ac:dyDescent="0.25">
      <c r="A70" s="24">
        <v>67</v>
      </c>
      <c r="B70" s="25">
        <v>101</v>
      </c>
      <c r="C70" s="25" t="s">
        <v>124</v>
      </c>
      <c r="D70" s="25" t="s">
        <v>9</v>
      </c>
      <c r="E70" s="2" t="s">
        <v>194</v>
      </c>
      <c r="F70" s="3" t="s">
        <v>174</v>
      </c>
      <c r="G70" s="4" t="s">
        <v>352</v>
      </c>
      <c r="H70" s="2" t="s">
        <v>535</v>
      </c>
      <c r="I70" s="2" t="s">
        <v>632</v>
      </c>
      <c r="J70" s="4">
        <f t="shared" si="3"/>
        <v>8.6033333333333335</v>
      </c>
      <c r="K70" s="3" t="s">
        <v>179</v>
      </c>
      <c r="L70" s="2" t="s">
        <v>583</v>
      </c>
      <c r="M70" s="3" t="s">
        <v>227</v>
      </c>
      <c r="N70" s="2" t="s">
        <v>322</v>
      </c>
      <c r="O70" s="3" t="s">
        <v>179</v>
      </c>
      <c r="P70" s="2" t="s">
        <v>350</v>
      </c>
      <c r="Q70" s="1" t="s">
        <v>227</v>
      </c>
      <c r="R70" s="5">
        <f t="shared" si="2"/>
        <v>6</v>
      </c>
    </row>
    <row r="71" spans="1:18" ht="17.100000000000001" customHeight="1" thickBot="1" x14ac:dyDescent="0.25">
      <c r="A71" s="24">
        <v>68</v>
      </c>
      <c r="B71" s="25">
        <v>114</v>
      </c>
      <c r="C71" s="25" t="s">
        <v>141</v>
      </c>
      <c r="D71" s="25" t="s">
        <v>9</v>
      </c>
      <c r="E71" s="2" t="s">
        <v>211</v>
      </c>
      <c r="F71" s="3" t="s">
        <v>201</v>
      </c>
      <c r="G71" s="4" t="s">
        <v>431</v>
      </c>
      <c r="H71" s="2" t="s">
        <v>520</v>
      </c>
      <c r="I71" s="2" t="s">
        <v>704</v>
      </c>
      <c r="J71" s="4">
        <f t="shared" si="3"/>
        <v>3.0133333333333332</v>
      </c>
      <c r="K71" s="3" t="s">
        <v>177</v>
      </c>
      <c r="L71" s="2" t="s">
        <v>583</v>
      </c>
      <c r="M71" s="3" t="s">
        <v>227</v>
      </c>
      <c r="N71" s="2" t="s">
        <v>332</v>
      </c>
      <c r="O71" s="3" t="s">
        <v>179</v>
      </c>
      <c r="P71" s="2" t="s">
        <v>350</v>
      </c>
      <c r="Q71" s="1" t="s">
        <v>227</v>
      </c>
      <c r="R71" s="5">
        <f t="shared" ref="R71:R75" si="4">F71+K71+M71+O71+Q71</f>
        <v>6</v>
      </c>
    </row>
    <row r="72" spans="1:18" ht="17.100000000000001" customHeight="1" thickBot="1" x14ac:dyDescent="0.25">
      <c r="A72" s="24">
        <v>69</v>
      </c>
      <c r="B72" s="25">
        <v>119</v>
      </c>
      <c r="C72" s="25" t="s">
        <v>148</v>
      </c>
      <c r="D72" s="25" t="s">
        <v>9</v>
      </c>
      <c r="E72" s="2" t="s">
        <v>206</v>
      </c>
      <c r="F72" s="3" t="s">
        <v>174</v>
      </c>
      <c r="G72" s="4" t="s">
        <v>423</v>
      </c>
      <c r="H72" s="2" t="s">
        <v>553</v>
      </c>
      <c r="I72" s="2" t="s">
        <v>638</v>
      </c>
      <c r="J72" s="4">
        <f t="shared" si="3"/>
        <v>8.4533333333333331</v>
      </c>
      <c r="K72" s="3" t="s">
        <v>179</v>
      </c>
      <c r="L72" s="2" t="s">
        <v>582</v>
      </c>
      <c r="M72" s="3" t="s">
        <v>179</v>
      </c>
      <c r="N72" s="2" t="s">
        <v>335</v>
      </c>
      <c r="O72" s="3" t="s">
        <v>227</v>
      </c>
      <c r="P72" s="2" t="s">
        <v>350</v>
      </c>
      <c r="Q72" s="1" t="s">
        <v>227</v>
      </c>
      <c r="R72" s="5">
        <f t="shared" si="4"/>
        <v>6</v>
      </c>
    </row>
    <row r="73" spans="1:18" ht="17.100000000000001" customHeight="1" thickBot="1" x14ac:dyDescent="0.25">
      <c r="A73" s="24">
        <v>70</v>
      </c>
      <c r="B73" s="25">
        <v>120</v>
      </c>
      <c r="C73" s="25" t="s">
        <v>149</v>
      </c>
      <c r="D73" s="25" t="s">
        <v>9</v>
      </c>
      <c r="E73" s="2" t="s">
        <v>212</v>
      </c>
      <c r="F73" s="3" t="s">
        <v>174</v>
      </c>
      <c r="G73" s="4" t="s">
        <v>438</v>
      </c>
      <c r="H73" s="2" t="s">
        <v>554</v>
      </c>
      <c r="I73" s="2" t="s">
        <v>639</v>
      </c>
      <c r="J73" s="4">
        <f t="shared" si="3"/>
        <v>8.3966666666666665</v>
      </c>
      <c r="K73" s="3" t="s">
        <v>179</v>
      </c>
      <c r="L73" s="2" t="s">
        <v>583</v>
      </c>
      <c r="M73" s="3" t="s">
        <v>227</v>
      </c>
      <c r="N73" s="2" t="s">
        <v>336</v>
      </c>
      <c r="O73" s="3" t="s">
        <v>179</v>
      </c>
      <c r="P73" s="2" t="s">
        <v>350</v>
      </c>
      <c r="Q73" s="1" t="s">
        <v>227</v>
      </c>
      <c r="R73" s="5">
        <f t="shared" si="4"/>
        <v>6</v>
      </c>
    </row>
    <row r="74" spans="1:18" ht="17.100000000000001" customHeight="1" thickBot="1" x14ac:dyDescent="0.25">
      <c r="A74" s="24">
        <v>71</v>
      </c>
      <c r="B74" s="25">
        <v>122</v>
      </c>
      <c r="C74" s="25" t="s">
        <v>151</v>
      </c>
      <c r="D74" s="25" t="s">
        <v>152</v>
      </c>
      <c r="E74" s="2" t="s">
        <v>180</v>
      </c>
      <c r="F74" s="3" t="s">
        <v>174</v>
      </c>
      <c r="G74" s="4" t="s">
        <v>433</v>
      </c>
      <c r="H74" s="2" t="s">
        <v>556</v>
      </c>
      <c r="I74" s="2" t="s">
        <v>707</v>
      </c>
      <c r="J74" s="4">
        <f t="shared" si="3"/>
        <v>6.1433333333333335</v>
      </c>
      <c r="K74" s="3" t="s">
        <v>179</v>
      </c>
      <c r="L74" s="2" t="s">
        <v>583</v>
      </c>
      <c r="M74" s="3" t="s">
        <v>227</v>
      </c>
      <c r="N74" s="2" t="s">
        <v>243</v>
      </c>
      <c r="O74" s="3" t="s">
        <v>179</v>
      </c>
      <c r="P74" s="2" t="s">
        <v>350</v>
      </c>
      <c r="Q74" s="1" t="s">
        <v>227</v>
      </c>
      <c r="R74" s="5">
        <f t="shared" si="4"/>
        <v>6</v>
      </c>
    </row>
    <row r="75" spans="1:18" ht="17.100000000000001" customHeight="1" thickBot="1" x14ac:dyDescent="0.25">
      <c r="A75" s="24">
        <v>72</v>
      </c>
      <c r="B75" s="25">
        <v>125</v>
      </c>
      <c r="C75" s="25" t="s">
        <v>156</v>
      </c>
      <c r="D75" s="25" t="s">
        <v>9</v>
      </c>
      <c r="E75" s="2" t="s">
        <v>194</v>
      </c>
      <c r="F75" s="3" t="s">
        <v>174</v>
      </c>
      <c r="G75" s="4" t="s">
        <v>429</v>
      </c>
      <c r="H75" s="2" t="s">
        <v>559</v>
      </c>
      <c r="I75" s="2" t="s">
        <v>642</v>
      </c>
      <c r="J75" s="4">
        <f t="shared" si="3"/>
        <v>11.943333333333333</v>
      </c>
      <c r="K75" s="3" t="s">
        <v>227</v>
      </c>
      <c r="L75" s="2" t="s">
        <v>582</v>
      </c>
      <c r="M75" s="3" t="s">
        <v>179</v>
      </c>
      <c r="N75" s="2" t="s">
        <v>339</v>
      </c>
      <c r="O75" s="3" t="s">
        <v>179</v>
      </c>
      <c r="P75" s="2" t="s">
        <v>350</v>
      </c>
      <c r="Q75" s="1" t="s">
        <v>227</v>
      </c>
      <c r="R75" s="5">
        <f t="shared" si="4"/>
        <v>6</v>
      </c>
    </row>
    <row r="76" spans="1:18" ht="17.100000000000001" customHeight="1" thickBot="1" x14ac:dyDescent="0.25">
      <c r="A76" s="24">
        <v>73</v>
      </c>
      <c r="B76" s="25">
        <v>2</v>
      </c>
      <c r="C76" s="25" t="s">
        <v>10</v>
      </c>
      <c r="D76" s="25" t="s">
        <v>9</v>
      </c>
      <c r="E76" s="2" t="s">
        <v>175</v>
      </c>
      <c r="F76" s="3" t="s">
        <v>174</v>
      </c>
      <c r="G76" s="4" t="s">
        <v>353</v>
      </c>
      <c r="H76" s="2" t="s">
        <v>445</v>
      </c>
      <c r="I76" s="2" t="s">
        <v>658</v>
      </c>
      <c r="J76" s="4">
        <f t="shared" ref="J76:J126" si="5">(G76+H76+I76)/3</f>
        <v>14.623333333333333</v>
      </c>
      <c r="K76" s="3" t="s">
        <v>227</v>
      </c>
      <c r="L76" s="2" t="s">
        <v>583</v>
      </c>
      <c r="M76" s="3" t="s">
        <v>227</v>
      </c>
      <c r="N76" s="2" t="s">
        <v>234</v>
      </c>
      <c r="O76" s="3" t="s">
        <v>179</v>
      </c>
      <c r="P76" s="2" t="s">
        <v>350</v>
      </c>
      <c r="Q76" s="1" t="s">
        <v>227</v>
      </c>
      <c r="R76" s="5">
        <f t="shared" ref="R76:R126" si="6">F76+K76+M76+O76+Q76</f>
        <v>5</v>
      </c>
    </row>
    <row r="77" spans="1:18" ht="17.100000000000001" customHeight="1" thickBot="1" x14ac:dyDescent="0.25">
      <c r="A77" s="24">
        <v>74</v>
      </c>
      <c r="B77" s="25">
        <v>5</v>
      </c>
      <c r="C77" s="25" t="s">
        <v>14</v>
      </c>
      <c r="D77" s="25" t="s">
        <v>9</v>
      </c>
      <c r="E77" s="2" t="s">
        <v>178</v>
      </c>
      <c r="F77" s="3" t="s">
        <v>179</v>
      </c>
      <c r="G77" s="4" t="s">
        <v>356</v>
      </c>
      <c r="H77" s="2" t="s">
        <v>447</v>
      </c>
      <c r="I77" s="2" t="s">
        <v>661</v>
      </c>
      <c r="J77" s="4">
        <f t="shared" si="5"/>
        <v>3.5466666666666669</v>
      </c>
      <c r="K77" s="3" t="s">
        <v>177</v>
      </c>
      <c r="L77" s="2" t="s">
        <v>583</v>
      </c>
      <c r="M77" s="3" t="s">
        <v>227</v>
      </c>
      <c r="N77" s="2" t="s">
        <v>237</v>
      </c>
      <c r="O77" s="3" t="s">
        <v>227</v>
      </c>
      <c r="P77" s="2" t="s">
        <v>351</v>
      </c>
      <c r="Q77" s="1" t="s">
        <v>179</v>
      </c>
      <c r="R77" s="5">
        <f t="shared" si="6"/>
        <v>5</v>
      </c>
    </row>
    <row r="78" spans="1:18" ht="15.75" customHeight="1" thickBot="1" x14ac:dyDescent="0.25">
      <c r="A78" s="24">
        <v>75</v>
      </c>
      <c r="B78" s="25">
        <v>10</v>
      </c>
      <c r="C78" s="25" t="s">
        <v>19</v>
      </c>
      <c r="D78" s="25" t="s">
        <v>9</v>
      </c>
      <c r="E78" s="2" t="s">
        <v>184</v>
      </c>
      <c r="F78" s="3" t="s">
        <v>174</v>
      </c>
      <c r="G78" s="4" t="s">
        <v>360</v>
      </c>
      <c r="H78" s="2" t="s">
        <v>452</v>
      </c>
      <c r="I78" s="2" t="s">
        <v>588</v>
      </c>
      <c r="J78" s="4">
        <f t="shared" si="5"/>
        <v>26.066666666666666</v>
      </c>
      <c r="K78" s="3" t="s">
        <v>227</v>
      </c>
      <c r="L78" s="2" t="s">
        <v>582</v>
      </c>
      <c r="M78" s="3" t="s">
        <v>179</v>
      </c>
      <c r="N78" s="2" t="s">
        <v>242</v>
      </c>
      <c r="O78" s="3" t="s">
        <v>227</v>
      </c>
      <c r="P78" s="2" t="s">
        <v>350</v>
      </c>
      <c r="Q78" s="1" t="s">
        <v>227</v>
      </c>
      <c r="R78" s="5">
        <f t="shared" si="6"/>
        <v>5</v>
      </c>
    </row>
    <row r="79" spans="1:18" ht="17.100000000000001" customHeight="1" thickBot="1" x14ac:dyDescent="0.25">
      <c r="A79" s="24">
        <v>76</v>
      </c>
      <c r="B79" s="25">
        <v>16</v>
      </c>
      <c r="C79" s="25" t="s">
        <v>25</v>
      </c>
      <c r="D79" s="25" t="s">
        <v>9</v>
      </c>
      <c r="E79" s="2" t="s">
        <v>190</v>
      </c>
      <c r="F79" s="3" t="s">
        <v>174</v>
      </c>
      <c r="G79" s="4" t="s">
        <v>365</v>
      </c>
      <c r="H79" s="2" t="s">
        <v>458</v>
      </c>
      <c r="I79" s="2" t="s">
        <v>592</v>
      </c>
      <c r="J79" s="4">
        <f t="shared" ref="J79:J105" si="7">(G79+H79+I79)/3</f>
        <v>11.433333333333332</v>
      </c>
      <c r="K79" s="3" t="s">
        <v>227</v>
      </c>
      <c r="L79" s="2" t="s">
        <v>583</v>
      </c>
      <c r="M79" s="3" t="s">
        <v>227</v>
      </c>
      <c r="N79" s="2" t="s">
        <v>248</v>
      </c>
      <c r="O79" s="3" t="s">
        <v>227</v>
      </c>
      <c r="P79" s="2" t="s">
        <v>351</v>
      </c>
      <c r="Q79" s="1" t="s">
        <v>179</v>
      </c>
      <c r="R79" s="5">
        <f t="shared" ref="R79:R118" si="8">F79+K79+M79+O79+Q79</f>
        <v>5</v>
      </c>
    </row>
    <row r="80" spans="1:18" ht="17.100000000000001" customHeight="1" thickBot="1" x14ac:dyDescent="0.25">
      <c r="A80" s="24">
        <v>77</v>
      </c>
      <c r="B80" s="25">
        <v>20</v>
      </c>
      <c r="C80" s="25" t="s">
        <v>30</v>
      </c>
      <c r="D80" s="25" t="s">
        <v>9</v>
      </c>
      <c r="E80" s="2" t="s">
        <v>183</v>
      </c>
      <c r="F80" s="3" t="s">
        <v>174</v>
      </c>
      <c r="G80" s="4" t="s">
        <v>359</v>
      </c>
      <c r="H80" s="2" t="s">
        <v>463</v>
      </c>
      <c r="I80" s="2" t="s">
        <v>595</v>
      </c>
      <c r="J80" s="4">
        <f t="shared" si="7"/>
        <v>6.626666666666666</v>
      </c>
      <c r="K80" s="3" t="s">
        <v>179</v>
      </c>
      <c r="L80" s="2" t="s">
        <v>583</v>
      </c>
      <c r="M80" s="3" t="s">
        <v>227</v>
      </c>
      <c r="N80" s="2" t="s">
        <v>249</v>
      </c>
      <c r="O80" s="3" t="s">
        <v>227</v>
      </c>
      <c r="P80" s="2" t="s">
        <v>350</v>
      </c>
      <c r="Q80" s="1" t="s">
        <v>227</v>
      </c>
      <c r="R80" s="5">
        <f t="shared" si="8"/>
        <v>5</v>
      </c>
    </row>
    <row r="81" spans="1:18" ht="17.25" customHeight="1" thickBot="1" x14ac:dyDescent="0.25">
      <c r="A81" s="24">
        <v>78</v>
      </c>
      <c r="B81" s="25">
        <v>21</v>
      </c>
      <c r="C81" s="25" t="s">
        <v>31</v>
      </c>
      <c r="D81" s="25" t="s">
        <v>9</v>
      </c>
      <c r="E81" s="2" t="s">
        <v>193</v>
      </c>
      <c r="F81" s="3" t="s">
        <v>174</v>
      </c>
      <c r="G81" s="4" t="s">
        <v>369</v>
      </c>
      <c r="H81" s="2" t="s">
        <v>464</v>
      </c>
      <c r="I81" s="2" t="s">
        <v>596</v>
      </c>
      <c r="J81" s="4">
        <f t="shared" si="7"/>
        <v>6.14</v>
      </c>
      <c r="K81" s="3" t="s">
        <v>179</v>
      </c>
      <c r="L81" s="2" t="s">
        <v>583</v>
      </c>
      <c r="M81" s="3" t="s">
        <v>227</v>
      </c>
      <c r="N81" s="2" t="s">
        <v>252</v>
      </c>
      <c r="O81" s="3" t="s">
        <v>227</v>
      </c>
      <c r="P81" s="2" t="s">
        <v>350</v>
      </c>
      <c r="Q81" s="1" t="s">
        <v>227</v>
      </c>
      <c r="R81" s="5">
        <f t="shared" si="8"/>
        <v>5</v>
      </c>
    </row>
    <row r="82" spans="1:18" ht="17.100000000000001" customHeight="1" thickBot="1" x14ac:dyDescent="0.25">
      <c r="A82" s="24">
        <v>79</v>
      </c>
      <c r="B82" s="25">
        <v>23</v>
      </c>
      <c r="C82" s="25" t="s">
        <v>34</v>
      </c>
      <c r="D82" s="25" t="s">
        <v>9</v>
      </c>
      <c r="E82" s="2" t="s">
        <v>195</v>
      </c>
      <c r="F82" s="3" t="s">
        <v>177</v>
      </c>
      <c r="G82" s="4" t="s">
        <v>354</v>
      </c>
      <c r="H82" s="2" t="s">
        <v>466</v>
      </c>
      <c r="I82" s="2" t="s">
        <v>597</v>
      </c>
      <c r="J82" s="4">
        <f t="shared" si="7"/>
        <v>9.7900000000000009</v>
      </c>
      <c r="K82" s="3" t="s">
        <v>179</v>
      </c>
      <c r="L82" s="2" t="s">
        <v>583</v>
      </c>
      <c r="M82" s="3" t="s">
        <v>227</v>
      </c>
      <c r="N82" s="2" t="s">
        <v>254</v>
      </c>
      <c r="O82" s="3" t="s">
        <v>179</v>
      </c>
      <c r="P82" s="2" t="s">
        <v>350</v>
      </c>
      <c r="Q82" s="1" t="s">
        <v>227</v>
      </c>
      <c r="R82" s="5">
        <f t="shared" si="8"/>
        <v>5</v>
      </c>
    </row>
    <row r="83" spans="1:18" ht="17.100000000000001" customHeight="1" thickBot="1" x14ac:dyDescent="0.25">
      <c r="A83" s="24">
        <v>80</v>
      </c>
      <c r="B83" s="25">
        <v>26</v>
      </c>
      <c r="C83" s="25" t="s">
        <v>39</v>
      </c>
      <c r="D83" s="25" t="s">
        <v>9</v>
      </c>
      <c r="E83" s="2" t="s">
        <v>181</v>
      </c>
      <c r="F83" s="3" t="s">
        <v>174</v>
      </c>
      <c r="G83" s="4" t="s">
        <v>372</v>
      </c>
      <c r="H83" s="2" t="s">
        <v>469</v>
      </c>
      <c r="I83" s="2" t="s">
        <v>598</v>
      </c>
      <c r="J83" s="4">
        <f t="shared" si="7"/>
        <v>15.403333333333336</v>
      </c>
      <c r="K83" s="3" t="s">
        <v>227</v>
      </c>
      <c r="L83" s="2" t="s">
        <v>583</v>
      </c>
      <c r="M83" s="3" t="s">
        <v>227</v>
      </c>
      <c r="N83" s="2" t="s">
        <v>257</v>
      </c>
      <c r="O83" s="3" t="s">
        <v>179</v>
      </c>
      <c r="P83" s="2" t="s">
        <v>350</v>
      </c>
      <c r="Q83" s="1" t="s">
        <v>227</v>
      </c>
      <c r="R83" s="5">
        <f t="shared" si="8"/>
        <v>5</v>
      </c>
    </row>
    <row r="84" spans="1:18" ht="17.100000000000001" customHeight="1" thickBot="1" x14ac:dyDescent="0.25">
      <c r="A84" s="24">
        <v>81</v>
      </c>
      <c r="B84" s="25">
        <v>35</v>
      </c>
      <c r="C84" s="25" t="s">
        <v>49</v>
      </c>
      <c r="D84" s="25" t="s">
        <v>9</v>
      </c>
      <c r="E84" s="2" t="s">
        <v>180</v>
      </c>
      <c r="F84" s="3" t="s">
        <v>174</v>
      </c>
      <c r="G84" s="4" t="s">
        <v>380</v>
      </c>
      <c r="H84" s="2" t="s">
        <v>476</v>
      </c>
      <c r="I84" s="2" t="s">
        <v>601</v>
      </c>
      <c r="J84" s="4">
        <f t="shared" si="7"/>
        <v>12.786666666666667</v>
      </c>
      <c r="K84" s="3" t="s">
        <v>227</v>
      </c>
      <c r="L84" s="2" t="s">
        <v>583</v>
      </c>
      <c r="M84" s="3" t="s">
        <v>227</v>
      </c>
      <c r="N84" s="2" t="s">
        <v>266</v>
      </c>
      <c r="O84" s="3" t="s">
        <v>179</v>
      </c>
      <c r="P84" s="2" t="s">
        <v>350</v>
      </c>
      <c r="Q84" s="1" t="s">
        <v>227</v>
      </c>
      <c r="R84" s="5">
        <f t="shared" si="8"/>
        <v>5</v>
      </c>
    </row>
    <row r="85" spans="1:18" ht="17.100000000000001" customHeight="1" thickBot="1" x14ac:dyDescent="0.25">
      <c r="A85" s="24">
        <v>82</v>
      </c>
      <c r="B85" s="25">
        <v>36</v>
      </c>
      <c r="C85" s="25" t="s">
        <v>50</v>
      </c>
      <c r="D85" s="25" t="s">
        <v>9</v>
      </c>
      <c r="E85" s="2" t="s">
        <v>191</v>
      </c>
      <c r="F85" s="3" t="s">
        <v>174</v>
      </c>
      <c r="G85" s="4" t="s">
        <v>354</v>
      </c>
      <c r="H85" s="2" t="s">
        <v>477</v>
      </c>
      <c r="I85" s="2" t="s">
        <v>602</v>
      </c>
      <c r="J85" s="4">
        <f t="shared" si="7"/>
        <v>13.87</v>
      </c>
      <c r="K85" s="3" t="s">
        <v>227</v>
      </c>
      <c r="L85" s="2" t="s">
        <v>583</v>
      </c>
      <c r="M85" s="3" t="s">
        <v>227</v>
      </c>
      <c r="N85" s="2" t="s">
        <v>267</v>
      </c>
      <c r="O85" s="3" t="s">
        <v>179</v>
      </c>
      <c r="P85" s="2" t="s">
        <v>350</v>
      </c>
      <c r="Q85" s="1" t="s">
        <v>227</v>
      </c>
      <c r="R85" s="5">
        <f t="shared" si="8"/>
        <v>5</v>
      </c>
    </row>
    <row r="86" spans="1:18" ht="17.100000000000001" customHeight="1" thickBot="1" x14ac:dyDescent="0.25">
      <c r="A86" s="24">
        <v>83</v>
      </c>
      <c r="B86" s="25">
        <v>42</v>
      </c>
      <c r="C86" s="25" t="s">
        <v>56</v>
      </c>
      <c r="D86" s="25" t="s">
        <v>9</v>
      </c>
      <c r="E86" s="2" t="s">
        <v>209</v>
      </c>
      <c r="F86" s="3" t="s">
        <v>174</v>
      </c>
      <c r="G86" s="4" t="s">
        <v>383</v>
      </c>
      <c r="H86" s="2" t="s">
        <v>384</v>
      </c>
      <c r="I86" s="2" t="s">
        <v>604</v>
      </c>
      <c r="J86" s="4">
        <f t="shared" si="7"/>
        <v>13.550000000000002</v>
      </c>
      <c r="K86" s="3" t="s">
        <v>227</v>
      </c>
      <c r="L86" s="2" t="s">
        <v>583</v>
      </c>
      <c r="M86" s="3" t="s">
        <v>227</v>
      </c>
      <c r="N86" s="2" t="s">
        <v>273</v>
      </c>
      <c r="O86" s="3" t="s">
        <v>179</v>
      </c>
      <c r="P86" s="2" t="s">
        <v>350</v>
      </c>
      <c r="Q86" s="1" t="s">
        <v>227</v>
      </c>
      <c r="R86" s="5">
        <f t="shared" si="8"/>
        <v>5</v>
      </c>
    </row>
    <row r="87" spans="1:18" ht="32.25" customHeight="1" thickBot="1" x14ac:dyDescent="0.25">
      <c r="A87" s="24">
        <v>84</v>
      </c>
      <c r="B87" s="25">
        <v>44</v>
      </c>
      <c r="C87" s="25" t="s">
        <v>58</v>
      </c>
      <c r="D87" s="25" t="s">
        <v>9</v>
      </c>
      <c r="E87" s="2" t="s">
        <v>193</v>
      </c>
      <c r="F87" s="3" t="s">
        <v>174</v>
      </c>
      <c r="G87" s="4" t="s">
        <v>357</v>
      </c>
      <c r="H87" s="2" t="s">
        <v>482</v>
      </c>
      <c r="I87" s="2" t="s">
        <v>227</v>
      </c>
      <c r="J87" s="4">
        <f>(G87+H87+I87)/3</f>
        <v>7.7766666666666664</v>
      </c>
      <c r="K87" s="3" t="s">
        <v>179</v>
      </c>
      <c r="L87" s="2" t="s">
        <v>583</v>
      </c>
      <c r="M87" s="3" t="s">
        <v>227</v>
      </c>
      <c r="N87" s="2" t="s">
        <v>275</v>
      </c>
      <c r="O87" s="3" t="s">
        <v>227</v>
      </c>
      <c r="P87" s="2" t="s">
        <v>350</v>
      </c>
      <c r="Q87" s="1" t="s">
        <v>227</v>
      </c>
      <c r="R87" s="5">
        <f>F87+K87+M87+O87+Q87</f>
        <v>5</v>
      </c>
    </row>
    <row r="88" spans="1:18" ht="17.100000000000001" customHeight="1" thickBot="1" x14ac:dyDescent="0.25">
      <c r="A88" s="24">
        <v>85</v>
      </c>
      <c r="B88" s="25">
        <v>47</v>
      </c>
      <c r="C88" s="25" t="s">
        <v>60</v>
      </c>
      <c r="D88" s="25" t="s">
        <v>9</v>
      </c>
      <c r="E88" s="2" t="s">
        <v>211</v>
      </c>
      <c r="F88" s="3" t="s">
        <v>201</v>
      </c>
      <c r="G88" s="4" t="s">
        <v>385</v>
      </c>
      <c r="H88" s="2" t="s">
        <v>485</v>
      </c>
      <c r="I88" s="2" t="s">
        <v>678</v>
      </c>
      <c r="J88" s="4">
        <f t="shared" si="7"/>
        <v>6.0733333333333333</v>
      </c>
      <c r="K88" s="3" t="s">
        <v>179</v>
      </c>
      <c r="L88" s="2" t="s">
        <v>583</v>
      </c>
      <c r="M88" s="3" t="s">
        <v>227</v>
      </c>
      <c r="N88" s="2" t="s">
        <v>278</v>
      </c>
      <c r="O88" s="3" t="s">
        <v>179</v>
      </c>
      <c r="P88" s="2" t="s">
        <v>351</v>
      </c>
      <c r="Q88" s="1" t="s">
        <v>179</v>
      </c>
      <c r="R88" s="5">
        <f t="shared" si="8"/>
        <v>5</v>
      </c>
    </row>
    <row r="89" spans="1:18" ht="17.100000000000001" customHeight="1" thickBot="1" x14ac:dyDescent="0.25">
      <c r="A89" s="24">
        <v>86</v>
      </c>
      <c r="B89" s="25">
        <v>48</v>
      </c>
      <c r="C89" s="25" t="s">
        <v>61</v>
      </c>
      <c r="D89" s="25" t="s">
        <v>9</v>
      </c>
      <c r="E89" s="2" t="s">
        <v>212</v>
      </c>
      <c r="F89" s="3" t="s">
        <v>174</v>
      </c>
      <c r="G89" s="4" t="s">
        <v>386</v>
      </c>
      <c r="H89" s="2" t="s">
        <v>486</v>
      </c>
      <c r="I89" s="2" t="s">
        <v>607</v>
      </c>
      <c r="J89" s="4">
        <f t="shared" si="7"/>
        <v>16.153333333333332</v>
      </c>
      <c r="K89" s="3" t="s">
        <v>227</v>
      </c>
      <c r="L89" s="2" t="s">
        <v>583</v>
      </c>
      <c r="M89" s="3" t="s">
        <v>227</v>
      </c>
      <c r="N89" s="2" t="s">
        <v>274</v>
      </c>
      <c r="O89" s="3" t="s">
        <v>179</v>
      </c>
      <c r="P89" s="2" t="s">
        <v>350</v>
      </c>
      <c r="Q89" s="1" t="s">
        <v>227</v>
      </c>
      <c r="R89" s="5">
        <f t="shared" si="8"/>
        <v>5</v>
      </c>
    </row>
    <row r="90" spans="1:18" ht="17.100000000000001" customHeight="1" thickBot="1" x14ac:dyDescent="0.25">
      <c r="A90" s="24">
        <v>87</v>
      </c>
      <c r="B90" s="25">
        <v>49</v>
      </c>
      <c r="C90" s="25" t="s">
        <v>62</v>
      </c>
      <c r="D90" s="25" t="s">
        <v>9</v>
      </c>
      <c r="E90" s="2" t="s">
        <v>191</v>
      </c>
      <c r="F90" s="3" t="s">
        <v>174</v>
      </c>
      <c r="G90" s="4" t="s">
        <v>371</v>
      </c>
      <c r="H90" s="2" t="s">
        <v>487</v>
      </c>
      <c r="I90" s="2" t="s">
        <v>679</v>
      </c>
      <c r="J90" s="4">
        <f t="shared" si="7"/>
        <v>7.3900000000000006</v>
      </c>
      <c r="K90" s="3" t="s">
        <v>179</v>
      </c>
      <c r="L90" s="2" t="s">
        <v>583</v>
      </c>
      <c r="M90" s="3" t="s">
        <v>227</v>
      </c>
      <c r="N90" s="2" t="s">
        <v>279</v>
      </c>
      <c r="O90" s="3" t="s">
        <v>227</v>
      </c>
      <c r="P90" s="2" t="s">
        <v>350</v>
      </c>
      <c r="Q90" s="1" t="s">
        <v>227</v>
      </c>
      <c r="R90" s="5">
        <f t="shared" si="8"/>
        <v>5</v>
      </c>
    </row>
    <row r="91" spans="1:18" ht="17.100000000000001" customHeight="1" thickBot="1" x14ac:dyDescent="0.25">
      <c r="A91" s="24">
        <v>88</v>
      </c>
      <c r="B91" s="25">
        <v>51</v>
      </c>
      <c r="C91" s="25" t="s">
        <v>64</v>
      </c>
      <c r="D91" s="25" t="s">
        <v>9</v>
      </c>
      <c r="E91" s="2" t="s">
        <v>202</v>
      </c>
      <c r="F91" s="3" t="s">
        <v>174</v>
      </c>
      <c r="G91" s="4" t="s">
        <v>388</v>
      </c>
      <c r="H91" s="2" t="s">
        <v>489</v>
      </c>
      <c r="I91" s="2" t="s">
        <v>609</v>
      </c>
      <c r="J91" s="4">
        <f t="shared" si="7"/>
        <v>25.673333333333332</v>
      </c>
      <c r="K91" s="3" t="s">
        <v>227</v>
      </c>
      <c r="L91" s="2" t="s">
        <v>583</v>
      </c>
      <c r="M91" s="3" t="s">
        <v>227</v>
      </c>
      <c r="N91" s="2" t="s">
        <v>280</v>
      </c>
      <c r="O91" s="3" t="s">
        <v>179</v>
      </c>
      <c r="P91" s="2" t="s">
        <v>350</v>
      </c>
      <c r="Q91" s="1" t="s">
        <v>227</v>
      </c>
      <c r="R91" s="5">
        <f t="shared" si="8"/>
        <v>5</v>
      </c>
    </row>
    <row r="92" spans="1:18" ht="17.100000000000001" customHeight="1" thickBot="1" x14ac:dyDescent="0.25">
      <c r="A92" s="24">
        <v>89</v>
      </c>
      <c r="B92" s="25">
        <v>65</v>
      </c>
      <c r="C92" s="25" t="s">
        <v>82</v>
      </c>
      <c r="D92" s="25" t="s">
        <v>9</v>
      </c>
      <c r="E92" s="2" t="s">
        <v>193</v>
      </c>
      <c r="F92" s="3" t="s">
        <v>174</v>
      </c>
      <c r="G92" s="4" t="s">
        <v>396</v>
      </c>
      <c r="H92" s="2" t="s">
        <v>500</v>
      </c>
      <c r="I92" s="2" t="s">
        <v>613</v>
      </c>
      <c r="J92" s="4">
        <f t="shared" si="7"/>
        <v>7.8033333333333337</v>
      </c>
      <c r="K92" s="3" t="s">
        <v>179</v>
      </c>
      <c r="L92" s="2" t="s">
        <v>583</v>
      </c>
      <c r="M92" s="3" t="s">
        <v>227</v>
      </c>
      <c r="N92" s="2" t="s">
        <v>296</v>
      </c>
      <c r="O92" s="3" t="s">
        <v>227</v>
      </c>
      <c r="P92" s="2" t="s">
        <v>350</v>
      </c>
      <c r="Q92" s="1" t="s">
        <v>227</v>
      </c>
      <c r="R92" s="5">
        <f t="shared" si="8"/>
        <v>5</v>
      </c>
    </row>
    <row r="93" spans="1:18" ht="17.100000000000001" customHeight="1" thickBot="1" x14ac:dyDescent="0.25">
      <c r="A93" s="24">
        <v>90</v>
      </c>
      <c r="B93" s="25">
        <v>71</v>
      </c>
      <c r="C93" s="25" t="s">
        <v>90</v>
      </c>
      <c r="D93" s="25" t="s">
        <v>9</v>
      </c>
      <c r="E93" s="2" t="s">
        <v>206</v>
      </c>
      <c r="F93" s="3" t="s">
        <v>174</v>
      </c>
      <c r="G93" s="4" t="s">
        <v>400</v>
      </c>
      <c r="H93" s="2" t="s">
        <v>505</v>
      </c>
      <c r="I93" s="2" t="s">
        <v>616</v>
      </c>
      <c r="J93" s="4">
        <f t="shared" si="7"/>
        <v>28.233333333333334</v>
      </c>
      <c r="K93" s="3" t="s">
        <v>227</v>
      </c>
      <c r="L93" s="2" t="s">
        <v>583</v>
      </c>
      <c r="M93" s="3" t="s">
        <v>227</v>
      </c>
      <c r="N93" s="2" t="s">
        <v>301</v>
      </c>
      <c r="O93" s="3" t="s">
        <v>179</v>
      </c>
      <c r="P93" s="2" t="s">
        <v>350</v>
      </c>
      <c r="Q93" s="1" t="s">
        <v>227</v>
      </c>
      <c r="R93" s="5">
        <f t="shared" si="8"/>
        <v>5</v>
      </c>
    </row>
    <row r="94" spans="1:18" ht="17.100000000000001" customHeight="1" thickBot="1" x14ac:dyDescent="0.25">
      <c r="A94" s="24">
        <v>91</v>
      </c>
      <c r="B94" s="25">
        <v>79</v>
      </c>
      <c r="C94" s="25" t="s">
        <v>99</v>
      </c>
      <c r="D94" s="25" t="s">
        <v>9</v>
      </c>
      <c r="E94" s="2" t="s">
        <v>216</v>
      </c>
      <c r="F94" s="3" t="s">
        <v>201</v>
      </c>
      <c r="G94" s="4" t="s">
        <v>404</v>
      </c>
      <c r="H94" s="2" t="s">
        <v>513</v>
      </c>
      <c r="I94" s="2" t="s">
        <v>618</v>
      </c>
      <c r="J94" s="4">
        <f>(G94+H94+I94)/3</f>
        <v>7.3833333333333329</v>
      </c>
      <c r="K94" s="3" t="s">
        <v>179</v>
      </c>
      <c r="L94" s="2" t="s">
        <v>583</v>
      </c>
      <c r="M94" s="3" t="s">
        <v>227</v>
      </c>
      <c r="N94" s="2" t="s">
        <v>307</v>
      </c>
      <c r="O94" s="3" t="s">
        <v>179</v>
      </c>
      <c r="P94" s="2" t="s">
        <v>351</v>
      </c>
      <c r="Q94" s="1" t="s">
        <v>179</v>
      </c>
      <c r="R94" s="5">
        <f>F94+K94+M94+O94+Q94</f>
        <v>5</v>
      </c>
    </row>
    <row r="95" spans="1:18" ht="17.100000000000001" customHeight="1" thickBot="1" x14ac:dyDescent="0.25">
      <c r="A95" s="24">
        <v>92</v>
      </c>
      <c r="B95" s="25">
        <v>81</v>
      </c>
      <c r="C95" s="25" t="s">
        <v>102</v>
      </c>
      <c r="D95" s="25" t="s">
        <v>103</v>
      </c>
      <c r="E95" s="2" t="s">
        <v>186</v>
      </c>
      <c r="F95" s="3" t="s">
        <v>174</v>
      </c>
      <c r="G95" s="4" t="s">
        <v>358</v>
      </c>
      <c r="H95" s="2" t="s">
        <v>515</v>
      </c>
      <c r="I95" s="2" t="s">
        <v>621</v>
      </c>
      <c r="J95" s="4">
        <f t="shared" si="7"/>
        <v>10.336666666666668</v>
      </c>
      <c r="K95" s="3" t="s">
        <v>227</v>
      </c>
      <c r="L95" s="2" t="s">
        <v>583</v>
      </c>
      <c r="M95" s="3" t="s">
        <v>227</v>
      </c>
      <c r="N95" s="2" t="s">
        <v>251</v>
      </c>
      <c r="O95" s="3" t="s">
        <v>179</v>
      </c>
      <c r="P95" s="2" t="s">
        <v>350</v>
      </c>
      <c r="Q95" s="1" t="s">
        <v>227</v>
      </c>
      <c r="R95" s="5">
        <f t="shared" si="8"/>
        <v>5</v>
      </c>
    </row>
    <row r="96" spans="1:18" ht="17.100000000000001" customHeight="1" thickBot="1" x14ac:dyDescent="0.25">
      <c r="A96" s="24">
        <v>93</v>
      </c>
      <c r="B96" s="25">
        <v>84</v>
      </c>
      <c r="C96" s="25" t="s">
        <v>106</v>
      </c>
      <c r="D96" s="25" t="s">
        <v>46</v>
      </c>
      <c r="E96" s="2" t="s">
        <v>206</v>
      </c>
      <c r="F96" s="3" t="s">
        <v>174</v>
      </c>
      <c r="G96" s="4" t="s">
        <v>374</v>
      </c>
      <c r="H96" s="2" t="s">
        <v>518</v>
      </c>
      <c r="I96" s="2" t="s">
        <v>620</v>
      </c>
      <c r="J96" s="4">
        <f t="shared" si="7"/>
        <v>14.300000000000002</v>
      </c>
      <c r="K96" s="3" t="s">
        <v>227</v>
      </c>
      <c r="L96" s="2" t="s">
        <v>583</v>
      </c>
      <c r="M96" s="3" t="s">
        <v>227</v>
      </c>
      <c r="N96" s="2" t="s">
        <v>310</v>
      </c>
      <c r="O96" s="3" t="s">
        <v>179</v>
      </c>
      <c r="P96" s="2" t="s">
        <v>350</v>
      </c>
      <c r="Q96" s="1" t="s">
        <v>227</v>
      </c>
      <c r="R96" s="5">
        <f t="shared" si="8"/>
        <v>5</v>
      </c>
    </row>
    <row r="97" spans="1:18" ht="17.100000000000001" customHeight="1" thickBot="1" x14ac:dyDescent="0.25">
      <c r="A97" s="24">
        <v>94</v>
      </c>
      <c r="B97" s="25">
        <v>87</v>
      </c>
      <c r="C97" s="25" t="s">
        <v>109</v>
      </c>
      <c r="D97" s="25" t="s">
        <v>46</v>
      </c>
      <c r="E97" s="2" t="s">
        <v>202</v>
      </c>
      <c r="F97" s="3" t="s">
        <v>174</v>
      </c>
      <c r="G97" s="4" t="s">
        <v>385</v>
      </c>
      <c r="H97" s="2" t="s">
        <v>521</v>
      </c>
      <c r="I97" s="2" t="s">
        <v>695</v>
      </c>
      <c r="J97" s="4">
        <f t="shared" si="7"/>
        <v>9.0299999999999994</v>
      </c>
      <c r="K97" s="3" t="s">
        <v>179</v>
      </c>
      <c r="L97" s="2" t="s">
        <v>583</v>
      </c>
      <c r="M97" s="3" t="s">
        <v>227</v>
      </c>
      <c r="N97" s="2" t="s">
        <v>312</v>
      </c>
      <c r="O97" s="3" t="s">
        <v>227</v>
      </c>
      <c r="P97" s="2" t="s">
        <v>350</v>
      </c>
      <c r="Q97" s="1" t="s">
        <v>227</v>
      </c>
      <c r="R97" s="5">
        <f t="shared" si="8"/>
        <v>5</v>
      </c>
    </row>
    <row r="98" spans="1:18" ht="17.100000000000001" customHeight="1" thickBot="1" x14ac:dyDescent="0.25">
      <c r="A98" s="24">
        <v>95</v>
      </c>
      <c r="B98" s="25">
        <v>88</v>
      </c>
      <c r="C98" s="25" t="s">
        <v>110</v>
      </c>
      <c r="D98" s="25" t="s">
        <v>9</v>
      </c>
      <c r="E98" s="2" t="s">
        <v>198</v>
      </c>
      <c r="F98" s="3" t="s">
        <v>174</v>
      </c>
      <c r="G98" s="4" t="s">
        <v>364</v>
      </c>
      <c r="H98" s="2" t="s">
        <v>522</v>
      </c>
      <c r="I98" s="2" t="s">
        <v>623</v>
      </c>
      <c r="J98" s="4">
        <f t="shared" si="7"/>
        <v>8.043333333333333</v>
      </c>
      <c r="K98" s="3" t="s">
        <v>179</v>
      </c>
      <c r="L98" s="2" t="s">
        <v>583</v>
      </c>
      <c r="M98" s="3" t="s">
        <v>227</v>
      </c>
      <c r="N98" s="2" t="s">
        <v>313</v>
      </c>
      <c r="O98" s="3" t="s">
        <v>227</v>
      </c>
      <c r="P98" s="2" t="s">
        <v>350</v>
      </c>
      <c r="Q98" s="1" t="s">
        <v>227</v>
      </c>
      <c r="R98" s="5">
        <f t="shared" si="8"/>
        <v>5</v>
      </c>
    </row>
    <row r="99" spans="1:18" ht="17.100000000000001" customHeight="1" thickBot="1" x14ac:dyDescent="0.25">
      <c r="A99" s="24">
        <v>96</v>
      </c>
      <c r="B99" s="25">
        <v>90</v>
      </c>
      <c r="C99" s="25" t="s">
        <v>112</v>
      </c>
      <c r="D99" s="25" t="s">
        <v>9</v>
      </c>
      <c r="E99" s="2" t="s">
        <v>198</v>
      </c>
      <c r="F99" s="3" t="s">
        <v>174</v>
      </c>
      <c r="G99" s="4" t="s">
        <v>408</v>
      </c>
      <c r="H99" s="2" t="s">
        <v>524</v>
      </c>
      <c r="I99" s="2" t="s">
        <v>386</v>
      </c>
      <c r="J99" s="4">
        <f t="shared" si="7"/>
        <v>11.656666666666666</v>
      </c>
      <c r="K99" s="3" t="s">
        <v>227</v>
      </c>
      <c r="L99" s="2" t="s">
        <v>583</v>
      </c>
      <c r="M99" s="3" t="s">
        <v>227</v>
      </c>
      <c r="N99" s="2" t="s">
        <v>306</v>
      </c>
      <c r="O99" s="3" t="s">
        <v>227</v>
      </c>
      <c r="P99" s="2" t="s">
        <v>351</v>
      </c>
      <c r="Q99" s="1" t="s">
        <v>179</v>
      </c>
      <c r="R99" s="5">
        <f t="shared" si="8"/>
        <v>5</v>
      </c>
    </row>
    <row r="100" spans="1:18" ht="17.100000000000001" customHeight="1" thickBot="1" x14ac:dyDescent="0.25">
      <c r="A100" s="24">
        <v>97</v>
      </c>
      <c r="B100" s="25">
        <v>93</v>
      </c>
      <c r="C100" s="25" t="s">
        <v>115</v>
      </c>
      <c r="D100" s="25" t="s">
        <v>9</v>
      </c>
      <c r="E100" s="2" t="s">
        <v>202</v>
      </c>
      <c r="F100" s="3" t="s">
        <v>174</v>
      </c>
      <c r="G100" s="4" t="s">
        <v>367</v>
      </c>
      <c r="H100" s="2" t="s">
        <v>527</v>
      </c>
      <c r="I100" s="2" t="s">
        <v>626</v>
      </c>
      <c r="J100" s="4">
        <f t="shared" si="7"/>
        <v>14.65</v>
      </c>
      <c r="K100" s="3" t="s">
        <v>227</v>
      </c>
      <c r="L100" s="2" t="s">
        <v>582</v>
      </c>
      <c r="M100" s="3" t="s">
        <v>179</v>
      </c>
      <c r="N100" s="2" t="s">
        <v>316</v>
      </c>
      <c r="O100" s="3" t="s">
        <v>227</v>
      </c>
      <c r="P100" s="2" t="s">
        <v>350</v>
      </c>
      <c r="Q100" s="1" t="s">
        <v>227</v>
      </c>
      <c r="R100" s="5">
        <f t="shared" si="8"/>
        <v>5</v>
      </c>
    </row>
    <row r="101" spans="1:18" ht="17.100000000000001" customHeight="1" thickBot="1" x14ac:dyDescent="0.25">
      <c r="A101" s="24">
        <v>98</v>
      </c>
      <c r="B101" s="25">
        <v>94</v>
      </c>
      <c r="C101" s="25" t="s">
        <v>116</v>
      </c>
      <c r="D101" s="25" t="s">
        <v>9</v>
      </c>
      <c r="E101" s="2" t="s">
        <v>189</v>
      </c>
      <c r="F101" s="3" t="s">
        <v>174</v>
      </c>
      <c r="G101" s="4" t="s">
        <v>409</v>
      </c>
      <c r="H101" s="2" t="s">
        <v>528</v>
      </c>
      <c r="I101" s="2" t="s">
        <v>627</v>
      </c>
      <c r="J101" s="4">
        <f t="shared" si="7"/>
        <v>10.1</v>
      </c>
      <c r="K101" s="3" t="s">
        <v>227</v>
      </c>
      <c r="L101" s="2" t="s">
        <v>582</v>
      </c>
      <c r="M101" s="3" t="s">
        <v>179</v>
      </c>
      <c r="N101" s="2" t="s">
        <v>317</v>
      </c>
      <c r="O101" s="3" t="s">
        <v>227</v>
      </c>
      <c r="P101" s="2" t="s">
        <v>350</v>
      </c>
      <c r="Q101" s="1" t="s">
        <v>227</v>
      </c>
      <c r="R101" s="5">
        <f t="shared" si="8"/>
        <v>5</v>
      </c>
    </row>
    <row r="102" spans="1:18" ht="33.75" customHeight="1" thickBot="1" x14ac:dyDescent="0.25">
      <c r="A102" s="24">
        <v>99</v>
      </c>
      <c r="B102" s="25">
        <v>98</v>
      </c>
      <c r="C102" s="25" t="s">
        <v>120</v>
      </c>
      <c r="D102" s="25" t="s">
        <v>121</v>
      </c>
      <c r="E102" s="2" t="s">
        <v>183</v>
      </c>
      <c r="F102" s="3" t="s">
        <v>174</v>
      </c>
      <c r="G102" s="4" t="s">
        <v>410</v>
      </c>
      <c r="H102" s="2" t="s">
        <v>532</v>
      </c>
      <c r="I102" s="2" t="s">
        <v>697</v>
      </c>
      <c r="J102" s="4">
        <f t="shared" si="7"/>
        <v>7.4033333333333333</v>
      </c>
      <c r="K102" s="3" t="s">
        <v>179</v>
      </c>
      <c r="L102" s="2" t="s">
        <v>583</v>
      </c>
      <c r="M102" s="3" t="s">
        <v>227</v>
      </c>
      <c r="N102" s="2" t="s">
        <v>237</v>
      </c>
      <c r="O102" s="3" t="s">
        <v>227</v>
      </c>
      <c r="P102" s="2" t="s">
        <v>350</v>
      </c>
      <c r="Q102" s="1" t="s">
        <v>227</v>
      </c>
      <c r="R102" s="5">
        <f t="shared" si="8"/>
        <v>5</v>
      </c>
    </row>
    <row r="103" spans="1:18" ht="31.5" customHeight="1" thickBot="1" x14ac:dyDescent="0.25">
      <c r="A103" s="24">
        <v>100</v>
      </c>
      <c r="B103" s="25">
        <v>105</v>
      </c>
      <c r="C103" s="25" t="s">
        <v>128</v>
      </c>
      <c r="D103" s="25" t="s">
        <v>129</v>
      </c>
      <c r="E103" s="2" t="s">
        <v>213</v>
      </c>
      <c r="F103" s="3" t="s">
        <v>179</v>
      </c>
      <c r="G103" s="4" t="s">
        <v>412</v>
      </c>
      <c r="H103" s="2" t="s">
        <v>539</v>
      </c>
      <c r="I103" s="2" t="s">
        <v>701</v>
      </c>
      <c r="J103" s="4">
        <f t="shared" si="7"/>
        <v>4.0033333333333339</v>
      </c>
      <c r="K103" s="3" t="s">
        <v>177</v>
      </c>
      <c r="L103" s="2" t="s">
        <v>583</v>
      </c>
      <c r="M103" s="3" t="s">
        <v>227</v>
      </c>
      <c r="N103" s="2" t="s">
        <v>324</v>
      </c>
      <c r="O103" s="3" t="s">
        <v>179</v>
      </c>
      <c r="P103" s="2" t="s">
        <v>350</v>
      </c>
      <c r="Q103" s="1" t="s">
        <v>227</v>
      </c>
      <c r="R103" s="5">
        <f t="shared" si="8"/>
        <v>5</v>
      </c>
    </row>
    <row r="104" spans="1:18" ht="17.100000000000001" customHeight="1" thickBot="1" x14ac:dyDescent="0.25">
      <c r="A104" s="24">
        <v>101</v>
      </c>
      <c r="B104" s="25">
        <v>106</v>
      </c>
      <c r="C104" s="25" t="s">
        <v>130</v>
      </c>
      <c r="D104" s="25" t="s">
        <v>46</v>
      </c>
      <c r="E104" s="2" t="s">
        <v>225</v>
      </c>
      <c r="F104" s="3" t="s">
        <v>174</v>
      </c>
      <c r="G104" s="4" t="s">
        <v>411</v>
      </c>
      <c r="H104" s="2" t="s">
        <v>540</v>
      </c>
      <c r="I104" s="2" t="s">
        <v>633</v>
      </c>
      <c r="J104" s="4">
        <f t="shared" si="7"/>
        <v>14.706666666666669</v>
      </c>
      <c r="K104" s="3" t="s">
        <v>227</v>
      </c>
      <c r="L104" s="2" t="s">
        <v>583</v>
      </c>
      <c r="M104" s="3" t="s">
        <v>227</v>
      </c>
      <c r="N104" s="2" t="s">
        <v>325</v>
      </c>
      <c r="O104" s="3" t="s">
        <v>179</v>
      </c>
      <c r="P104" s="2" t="s">
        <v>350</v>
      </c>
      <c r="Q104" s="1" t="s">
        <v>227</v>
      </c>
      <c r="R104" s="5">
        <f t="shared" si="8"/>
        <v>5</v>
      </c>
    </row>
    <row r="105" spans="1:18" ht="17.100000000000001" customHeight="1" thickBot="1" x14ac:dyDescent="0.25">
      <c r="A105" s="24">
        <v>102</v>
      </c>
      <c r="B105" s="25">
        <v>107</v>
      </c>
      <c r="C105" s="25" t="s">
        <v>131</v>
      </c>
      <c r="D105" s="25" t="s">
        <v>132</v>
      </c>
      <c r="E105" s="2" t="s">
        <v>205</v>
      </c>
      <c r="F105" s="3" t="s">
        <v>179</v>
      </c>
      <c r="G105" s="4" t="s">
        <v>413</v>
      </c>
      <c r="H105" s="2" t="s">
        <v>541</v>
      </c>
      <c r="I105" s="2" t="s">
        <v>435</v>
      </c>
      <c r="J105" s="4">
        <f t="shared" si="7"/>
        <v>9.3966666666666665</v>
      </c>
      <c r="K105" s="3" t="s">
        <v>179</v>
      </c>
      <c r="L105" s="2" t="s">
        <v>582</v>
      </c>
      <c r="M105" s="3" t="s">
        <v>179</v>
      </c>
      <c r="N105" s="2" t="s">
        <v>326</v>
      </c>
      <c r="O105" s="3" t="s">
        <v>201</v>
      </c>
      <c r="P105" s="2" t="s">
        <v>350</v>
      </c>
      <c r="Q105" s="1" t="s">
        <v>227</v>
      </c>
      <c r="R105" s="5">
        <f t="shared" si="8"/>
        <v>5</v>
      </c>
    </row>
    <row r="106" spans="1:18" ht="17.100000000000001" customHeight="1" thickBot="1" x14ac:dyDescent="0.25">
      <c r="A106" s="24">
        <v>103</v>
      </c>
      <c r="B106" s="25">
        <v>113</v>
      </c>
      <c r="C106" s="25" t="s">
        <v>140</v>
      </c>
      <c r="D106" s="26" t="s">
        <v>9</v>
      </c>
      <c r="E106" s="2" t="s">
        <v>186</v>
      </c>
      <c r="F106" s="3" t="s">
        <v>174</v>
      </c>
      <c r="G106" s="4" t="s">
        <v>415</v>
      </c>
      <c r="H106" s="2" t="s">
        <v>547</v>
      </c>
      <c r="I106" s="2"/>
      <c r="J106" s="4">
        <f>(G106+H106)/2</f>
        <v>22.52</v>
      </c>
      <c r="K106" s="3" t="s">
        <v>227</v>
      </c>
      <c r="L106" s="2" t="s">
        <v>583</v>
      </c>
      <c r="M106" s="3" t="s">
        <v>227</v>
      </c>
      <c r="N106" s="2" t="s">
        <v>712</v>
      </c>
      <c r="O106" s="3" t="s">
        <v>179</v>
      </c>
      <c r="P106" s="2" t="s">
        <v>350</v>
      </c>
      <c r="Q106" s="1" t="s">
        <v>227</v>
      </c>
      <c r="R106" s="5">
        <f t="shared" si="8"/>
        <v>5</v>
      </c>
    </row>
    <row r="107" spans="1:18" ht="17.100000000000001" customHeight="1" thickBot="1" x14ac:dyDescent="0.25">
      <c r="A107" s="24">
        <v>104</v>
      </c>
      <c r="B107" s="25">
        <v>118</v>
      </c>
      <c r="C107" s="25" t="s">
        <v>146</v>
      </c>
      <c r="D107" s="25" t="s">
        <v>147</v>
      </c>
      <c r="E107" s="2" t="s">
        <v>229</v>
      </c>
      <c r="F107" s="3" t="s">
        <v>227</v>
      </c>
      <c r="G107" s="4" t="s">
        <v>434</v>
      </c>
      <c r="H107" s="2" t="s">
        <v>552</v>
      </c>
      <c r="I107" s="2" t="s">
        <v>706</v>
      </c>
      <c r="J107" s="4">
        <f t="shared" ref="J107:J118" si="9">(G107+H107+I107)/3</f>
        <v>5.7600000000000007</v>
      </c>
      <c r="K107" s="3" t="s">
        <v>177</v>
      </c>
      <c r="L107" s="2" t="s">
        <v>582</v>
      </c>
      <c r="M107" s="3" t="s">
        <v>179</v>
      </c>
      <c r="N107" s="2" t="s">
        <v>236</v>
      </c>
      <c r="O107" s="3" t="s">
        <v>179</v>
      </c>
      <c r="P107" s="2" t="s">
        <v>350</v>
      </c>
      <c r="Q107" s="1" t="s">
        <v>227</v>
      </c>
      <c r="R107" s="5">
        <f t="shared" si="8"/>
        <v>5</v>
      </c>
    </row>
    <row r="108" spans="1:18" ht="17.100000000000001" customHeight="1" thickBot="1" x14ac:dyDescent="0.25">
      <c r="A108" s="24">
        <v>105</v>
      </c>
      <c r="B108" s="25">
        <v>124</v>
      </c>
      <c r="C108" s="25" t="s">
        <v>155</v>
      </c>
      <c r="D108" s="25" t="s">
        <v>9</v>
      </c>
      <c r="E108" s="2" t="s">
        <v>209</v>
      </c>
      <c r="F108" s="3" t="s">
        <v>174</v>
      </c>
      <c r="G108" s="4" t="s">
        <v>442</v>
      </c>
      <c r="H108" s="2" t="s">
        <v>558</v>
      </c>
      <c r="I108" s="2" t="s">
        <v>641</v>
      </c>
      <c r="J108" s="4">
        <f t="shared" si="9"/>
        <v>7.7066666666666661</v>
      </c>
      <c r="K108" s="3" t="s">
        <v>179</v>
      </c>
      <c r="L108" s="2" t="s">
        <v>583</v>
      </c>
      <c r="M108" s="3" t="s">
        <v>227</v>
      </c>
      <c r="N108" s="2" t="s">
        <v>338</v>
      </c>
      <c r="O108" s="3" t="s">
        <v>227</v>
      </c>
      <c r="P108" s="2" t="s">
        <v>350</v>
      </c>
      <c r="Q108" s="1" t="s">
        <v>227</v>
      </c>
      <c r="R108" s="5">
        <f t="shared" si="8"/>
        <v>5</v>
      </c>
    </row>
    <row r="109" spans="1:18" ht="17.100000000000001" customHeight="1" thickBot="1" x14ac:dyDescent="0.25">
      <c r="A109" s="24">
        <v>106</v>
      </c>
      <c r="B109" s="25">
        <v>128</v>
      </c>
      <c r="C109" s="25" t="s">
        <v>159</v>
      </c>
      <c r="D109" s="25" t="s">
        <v>9</v>
      </c>
      <c r="E109" s="2" t="s">
        <v>189</v>
      </c>
      <c r="F109" s="3" t="s">
        <v>174</v>
      </c>
      <c r="G109" s="4" t="s">
        <v>432</v>
      </c>
      <c r="H109" s="2" t="s">
        <v>376</v>
      </c>
      <c r="I109" s="2" t="s">
        <v>643</v>
      </c>
      <c r="J109" s="4">
        <f t="shared" si="9"/>
        <v>10.703333333333333</v>
      </c>
      <c r="K109" s="3" t="s">
        <v>227</v>
      </c>
      <c r="L109" s="2" t="s">
        <v>583</v>
      </c>
      <c r="M109" s="3" t="s">
        <v>227</v>
      </c>
      <c r="N109" s="2" t="s">
        <v>241</v>
      </c>
      <c r="O109" s="3" t="s">
        <v>179</v>
      </c>
      <c r="P109" s="2" t="s">
        <v>350</v>
      </c>
      <c r="Q109" s="1" t="s">
        <v>227</v>
      </c>
      <c r="R109" s="5">
        <f t="shared" si="8"/>
        <v>5</v>
      </c>
    </row>
    <row r="110" spans="1:18" ht="17.100000000000001" customHeight="1" thickBot="1" x14ac:dyDescent="0.25">
      <c r="A110" s="24">
        <v>107</v>
      </c>
      <c r="B110" s="25">
        <v>129</v>
      </c>
      <c r="C110" s="25" t="s">
        <v>160</v>
      </c>
      <c r="D110" s="25" t="s">
        <v>9</v>
      </c>
      <c r="E110" s="2" t="s">
        <v>180</v>
      </c>
      <c r="F110" s="3" t="s">
        <v>174</v>
      </c>
      <c r="G110" s="4" t="s">
        <v>437</v>
      </c>
      <c r="H110" s="2" t="s">
        <v>562</v>
      </c>
      <c r="I110" s="2" t="s">
        <v>644</v>
      </c>
      <c r="J110" s="4">
        <f t="shared" si="9"/>
        <v>9.39</v>
      </c>
      <c r="K110" s="3" t="s">
        <v>179</v>
      </c>
      <c r="L110" s="2" t="s">
        <v>583</v>
      </c>
      <c r="M110" s="3" t="s">
        <v>227</v>
      </c>
      <c r="N110" s="2" t="s">
        <v>341</v>
      </c>
      <c r="O110" s="3" t="s">
        <v>227</v>
      </c>
      <c r="P110" s="2" t="s">
        <v>350</v>
      </c>
      <c r="Q110" s="1" t="s">
        <v>227</v>
      </c>
      <c r="R110" s="5">
        <f t="shared" si="8"/>
        <v>5</v>
      </c>
    </row>
    <row r="111" spans="1:18" ht="17.100000000000001" customHeight="1" thickBot="1" x14ac:dyDescent="0.25">
      <c r="A111" s="24">
        <v>108</v>
      </c>
      <c r="B111" s="25">
        <v>130</v>
      </c>
      <c r="C111" s="25" t="s">
        <v>161</v>
      </c>
      <c r="D111" s="25" t="s">
        <v>9</v>
      </c>
      <c r="E111" s="2" t="s">
        <v>188</v>
      </c>
      <c r="F111" s="3" t="s">
        <v>174</v>
      </c>
      <c r="G111" s="4" t="s">
        <v>421</v>
      </c>
      <c r="H111" s="2" t="s">
        <v>563</v>
      </c>
      <c r="I111" s="2" t="s">
        <v>645</v>
      </c>
      <c r="J111" s="4">
        <f t="shared" si="9"/>
        <v>9.8266666666666662</v>
      </c>
      <c r="K111" s="3" t="s">
        <v>179</v>
      </c>
      <c r="L111" s="2" t="s">
        <v>583</v>
      </c>
      <c r="M111" s="3" t="s">
        <v>227</v>
      </c>
      <c r="N111" s="2" t="s">
        <v>258</v>
      </c>
      <c r="O111" s="3" t="s">
        <v>227</v>
      </c>
      <c r="P111" s="2" t="s">
        <v>350</v>
      </c>
      <c r="Q111" s="1" t="s">
        <v>227</v>
      </c>
      <c r="R111" s="5">
        <f t="shared" si="8"/>
        <v>5</v>
      </c>
    </row>
    <row r="112" spans="1:18" ht="33.75" customHeight="1" thickBot="1" x14ac:dyDescent="0.25">
      <c r="A112" s="24">
        <v>109</v>
      </c>
      <c r="B112" s="25">
        <v>131</v>
      </c>
      <c r="C112" s="25" t="s">
        <v>162</v>
      </c>
      <c r="D112" s="25" t="s">
        <v>9</v>
      </c>
      <c r="E112" s="2" t="s">
        <v>222</v>
      </c>
      <c r="F112" s="3" t="s">
        <v>177</v>
      </c>
      <c r="G112" s="4" t="s">
        <v>414</v>
      </c>
      <c r="H112" s="2" t="s">
        <v>564</v>
      </c>
      <c r="I112" s="2" t="s">
        <v>646</v>
      </c>
      <c r="J112" s="4">
        <f t="shared" si="9"/>
        <v>16.813333333333333</v>
      </c>
      <c r="K112" s="3" t="s">
        <v>227</v>
      </c>
      <c r="L112" s="2" t="s">
        <v>583</v>
      </c>
      <c r="M112" s="3" t="s">
        <v>227</v>
      </c>
      <c r="N112" s="2" t="s">
        <v>342</v>
      </c>
      <c r="O112" s="3" t="s">
        <v>201</v>
      </c>
      <c r="P112" s="2" t="s">
        <v>350</v>
      </c>
      <c r="Q112" s="1" t="s">
        <v>227</v>
      </c>
      <c r="R112" s="5">
        <f t="shared" si="8"/>
        <v>5</v>
      </c>
    </row>
    <row r="113" spans="1:18" ht="17.100000000000001" customHeight="1" thickBot="1" x14ac:dyDescent="0.25">
      <c r="A113" s="24">
        <v>110</v>
      </c>
      <c r="B113" s="25">
        <v>132</v>
      </c>
      <c r="C113" s="25" t="s">
        <v>163</v>
      </c>
      <c r="D113" s="25" t="s">
        <v>9</v>
      </c>
      <c r="E113" s="2" t="s">
        <v>215</v>
      </c>
      <c r="F113" s="3" t="s">
        <v>177</v>
      </c>
      <c r="G113" s="4" t="s">
        <v>367</v>
      </c>
      <c r="H113" s="2" t="s">
        <v>565</v>
      </c>
      <c r="I113" s="2" t="s">
        <v>647</v>
      </c>
      <c r="J113" s="4">
        <f t="shared" si="9"/>
        <v>8.2100000000000009</v>
      </c>
      <c r="K113" s="3" t="s">
        <v>179</v>
      </c>
      <c r="L113" s="2" t="s">
        <v>583</v>
      </c>
      <c r="M113" s="3" t="s">
        <v>227</v>
      </c>
      <c r="N113" s="2" t="s">
        <v>314</v>
      </c>
      <c r="O113" s="3" t="s">
        <v>179</v>
      </c>
      <c r="P113" s="2" t="s">
        <v>350</v>
      </c>
      <c r="Q113" s="1" t="s">
        <v>227</v>
      </c>
      <c r="R113" s="5">
        <f t="shared" si="8"/>
        <v>5</v>
      </c>
    </row>
    <row r="114" spans="1:18" ht="17.100000000000001" customHeight="1" thickBot="1" x14ac:dyDescent="0.25">
      <c r="A114" s="24">
        <v>111</v>
      </c>
      <c r="B114" s="25">
        <v>134</v>
      </c>
      <c r="C114" s="25" t="s">
        <v>166</v>
      </c>
      <c r="D114" s="25" t="s">
        <v>9</v>
      </c>
      <c r="E114" s="2" t="s">
        <v>210</v>
      </c>
      <c r="F114" s="3" t="s">
        <v>174</v>
      </c>
      <c r="G114" s="4" t="s">
        <v>430</v>
      </c>
      <c r="H114" s="2" t="s">
        <v>567</v>
      </c>
      <c r="I114" s="2" t="s">
        <v>648</v>
      </c>
      <c r="J114" s="4">
        <f t="shared" si="9"/>
        <v>46.28</v>
      </c>
      <c r="K114" s="3" t="s">
        <v>227</v>
      </c>
      <c r="L114" s="2" t="s">
        <v>583</v>
      </c>
      <c r="M114" s="3" t="s">
        <v>227</v>
      </c>
      <c r="N114" s="2" t="s">
        <v>241</v>
      </c>
      <c r="O114" s="3" t="s">
        <v>179</v>
      </c>
      <c r="P114" s="2" t="s">
        <v>350</v>
      </c>
      <c r="Q114" s="1" t="s">
        <v>227</v>
      </c>
      <c r="R114" s="5">
        <f t="shared" si="8"/>
        <v>5</v>
      </c>
    </row>
    <row r="115" spans="1:18" ht="17.100000000000001" customHeight="1" thickBot="1" x14ac:dyDescent="0.25">
      <c r="A115" s="24">
        <v>112</v>
      </c>
      <c r="B115" s="25">
        <v>135</v>
      </c>
      <c r="C115" s="25" t="s">
        <v>167</v>
      </c>
      <c r="D115" s="25" t="s">
        <v>168</v>
      </c>
      <c r="E115" s="2" t="s">
        <v>199</v>
      </c>
      <c r="F115" s="3" t="s">
        <v>201</v>
      </c>
      <c r="G115" s="4" t="s">
        <v>418</v>
      </c>
      <c r="H115" s="2" t="s">
        <v>548</v>
      </c>
      <c r="I115" s="2" t="s">
        <v>423</v>
      </c>
      <c r="J115" s="4">
        <f t="shared" si="9"/>
        <v>7.78</v>
      </c>
      <c r="K115" s="3" t="s">
        <v>179</v>
      </c>
      <c r="L115" s="2" t="s">
        <v>583</v>
      </c>
      <c r="M115" s="3" t="s">
        <v>227</v>
      </c>
      <c r="N115" s="2" t="s">
        <v>344</v>
      </c>
      <c r="O115" s="3" t="s">
        <v>201</v>
      </c>
      <c r="P115" s="2" t="s">
        <v>350</v>
      </c>
      <c r="Q115" s="1" t="s">
        <v>227</v>
      </c>
      <c r="R115" s="5">
        <f t="shared" si="8"/>
        <v>5</v>
      </c>
    </row>
    <row r="116" spans="1:18" ht="17.100000000000001" customHeight="1" thickBot="1" x14ac:dyDescent="0.25">
      <c r="A116" s="24">
        <v>113</v>
      </c>
      <c r="B116" s="25">
        <v>137</v>
      </c>
      <c r="C116" s="25" t="s">
        <v>170</v>
      </c>
      <c r="D116" s="25" t="s">
        <v>9</v>
      </c>
      <c r="E116" s="2" t="s">
        <v>198</v>
      </c>
      <c r="F116" s="3" t="s">
        <v>174</v>
      </c>
      <c r="G116" s="4" t="s">
        <v>439</v>
      </c>
      <c r="H116" s="2" t="s">
        <v>569</v>
      </c>
      <c r="I116" s="2" t="s">
        <v>650</v>
      </c>
      <c r="J116" s="4">
        <f t="shared" si="9"/>
        <v>11.26</v>
      </c>
      <c r="K116" s="3" t="s">
        <v>227</v>
      </c>
      <c r="L116" s="2" t="s">
        <v>582</v>
      </c>
      <c r="M116" s="3" t="s">
        <v>179</v>
      </c>
      <c r="N116" s="2" t="s">
        <v>303</v>
      </c>
      <c r="O116" s="3" t="s">
        <v>227</v>
      </c>
      <c r="P116" s="2" t="s">
        <v>350</v>
      </c>
      <c r="Q116" s="1" t="s">
        <v>227</v>
      </c>
      <c r="R116" s="5">
        <f t="shared" si="8"/>
        <v>5</v>
      </c>
    </row>
    <row r="117" spans="1:18" ht="17.100000000000001" customHeight="1" thickBot="1" x14ac:dyDescent="0.25">
      <c r="A117" s="24">
        <v>114</v>
      </c>
      <c r="B117" s="25">
        <v>138</v>
      </c>
      <c r="C117" s="25" t="s">
        <v>171</v>
      </c>
      <c r="D117" s="25" t="s">
        <v>172</v>
      </c>
      <c r="E117" s="2" t="s">
        <v>230</v>
      </c>
      <c r="F117" s="3" t="s">
        <v>201</v>
      </c>
      <c r="G117" s="4" t="s">
        <v>422</v>
      </c>
      <c r="H117" s="2" t="s">
        <v>570</v>
      </c>
      <c r="I117" s="2" t="s">
        <v>651</v>
      </c>
      <c r="J117" s="4">
        <f t="shared" si="9"/>
        <v>5.7333333333333334</v>
      </c>
      <c r="K117" s="3" t="s">
        <v>177</v>
      </c>
      <c r="L117" s="2" t="s">
        <v>583</v>
      </c>
      <c r="M117" s="3" t="s">
        <v>227</v>
      </c>
      <c r="N117" s="2" t="s">
        <v>345</v>
      </c>
      <c r="O117" s="3" t="s">
        <v>227</v>
      </c>
      <c r="P117" s="2" t="s">
        <v>350</v>
      </c>
      <c r="Q117" s="1" t="s">
        <v>227</v>
      </c>
      <c r="R117" s="5">
        <f t="shared" si="8"/>
        <v>5</v>
      </c>
    </row>
    <row r="118" spans="1:18" ht="17.100000000000001" customHeight="1" thickBot="1" x14ac:dyDescent="0.25">
      <c r="A118" s="24">
        <v>115</v>
      </c>
      <c r="B118" s="25">
        <v>143</v>
      </c>
      <c r="C118" s="25" t="s">
        <v>285</v>
      </c>
      <c r="D118" s="25" t="s">
        <v>232</v>
      </c>
      <c r="E118" s="2" t="s">
        <v>183</v>
      </c>
      <c r="F118" s="3" t="s">
        <v>174</v>
      </c>
      <c r="G118" s="4" t="s">
        <v>424</v>
      </c>
      <c r="H118" s="2" t="s">
        <v>575</v>
      </c>
      <c r="I118" s="2" t="s">
        <v>653</v>
      </c>
      <c r="J118" s="4">
        <f t="shared" si="9"/>
        <v>13.523333333333332</v>
      </c>
      <c r="K118" s="3" t="s">
        <v>227</v>
      </c>
      <c r="L118" s="2" t="s">
        <v>582</v>
      </c>
      <c r="M118" s="3" t="s">
        <v>179</v>
      </c>
      <c r="N118" s="2" t="s">
        <v>258</v>
      </c>
      <c r="O118" s="3" t="s">
        <v>227</v>
      </c>
      <c r="P118" s="2" t="s">
        <v>350</v>
      </c>
      <c r="Q118" s="1" t="s">
        <v>227</v>
      </c>
      <c r="R118" s="5">
        <f t="shared" si="8"/>
        <v>5</v>
      </c>
    </row>
    <row r="119" spans="1:18" ht="17.100000000000001" customHeight="1" thickBot="1" x14ac:dyDescent="0.25">
      <c r="A119" s="24">
        <v>116</v>
      </c>
      <c r="B119" s="25">
        <v>12</v>
      </c>
      <c r="C119" s="25" t="s">
        <v>21</v>
      </c>
      <c r="D119" s="25" t="s">
        <v>9</v>
      </c>
      <c r="E119" s="2" t="s">
        <v>186</v>
      </c>
      <c r="F119" s="3" t="s">
        <v>174</v>
      </c>
      <c r="G119" s="4" t="s">
        <v>362</v>
      </c>
      <c r="H119" s="2" t="s">
        <v>454</v>
      </c>
      <c r="I119" s="2" t="s">
        <v>589</v>
      </c>
      <c r="J119" s="4">
        <f t="shared" si="5"/>
        <v>16.52</v>
      </c>
      <c r="K119" s="3" t="s">
        <v>227</v>
      </c>
      <c r="L119" s="2" t="s">
        <v>583</v>
      </c>
      <c r="M119" s="3" t="s">
        <v>227</v>
      </c>
      <c r="N119" s="2" t="s">
        <v>244</v>
      </c>
      <c r="O119" s="3" t="s">
        <v>227</v>
      </c>
      <c r="P119" s="2" t="s">
        <v>350</v>
      </c>
      <c r="Q119" s="1" t="s">
        <v>227</v>
      </c>
      <c r="R119" s="5">
        <f t="shared" si="6"/>
        <v>4</v>
      </c>
    </row>
    <row r="120" spans="1:18" ht="17.100000000000001" customHeight="1" thickBot="1" x14ac:dyDescent="0.25">
      <c r="A120" s="24">
        <v>117</v>
      </c>
      <c r="B120" s="25">
        <v>13</v>
      </c>
      <c r="C120" s="25" t="s">
        <v>22</v>
      </c>
      <c r="D120" s="25" t="s">
        <v>9</v>
      </c>
      <c r="E120" s="2" t="s">
        <v>187</v>
      </c>
      <c r="F120" s="3" t="s">
        <v>177</v>
      </c>
      <c r="G120" s="4" t="s">
        <v>352</v>
      </c>
      <c r="H120" s="2" t="s">
        <v>455</v>
      </c>
      <c r="I120" s="2" t="s">
        <v>590</v>
      </c>
      <c r="J120" s="4">
        <f t="shared" si="5"/>
        <v>6.6000000000000005</v>
      </c>
      <c r="K120" s="3" t="s">
        <v>179</v>
      </c>
      <c r="L120" s="2" t="s">
        <v>583</v>
      </c>
      <c r="M120" s="3" t="s">
        <v>227</v>
      </c>
      <c r="N120" s="2" t="s">
        <v>245</v>
      </c>
      <c r="O120" s="3" t="s">
        <v>227</v>
      </c>
      <c r="P120" s="2" t="s">
        <v>350</v>
      </c>
      <c r="Q120" s="1" t="s">
        <v>227</v>
      </c>
      <c r="R120" s="5">
        <f t="shared" si="6"/>
        <v>4</v>
      </c>
    </row>
    <row r="121" spans="1:18" ht="17.100000000000001" customHeight="1" thickBot="1" x14ac:dyDescent="0.25">
      <c r="A121" s="24">
        <v>118</v>
      </c>
      <c r="B121" s="25">
        <v>15</v>
      </c>
      <c r="C121" s="25" t="s">
        <v>24</v>
      </c>
      <c r="D121" s="25" t="s">
        <v>9</v>
      </c>
      <c r="E121" s="2" t="s">
        <v>189</v>
      </c>
      <c r="F121" s="3" t="s">
        <v>174</v>
      </c>
      <c r="G121" s="4" t="s">
        <v>364</v>
      </c>
      <c r="H121" s="2" t="s">
        <v>457</v>
      </c>
      <c r="I121" s="2" t="s">
        <v>591</v>
      </c>
      <c r="J121" s="4">
        <f t="shared" si="5"/>
        <v>17.440000000000001</v>
      </c>
      <c r="K121" s="3" t="s">
        <v>227</v>
      </c>
      <c r="L121" s="2" t="s">
        <v>583</v>
      </c>
      <c r="M121" s="3" t="s">
        <v>227</v>
      </c>
      <c r="N121" s="2" t="s">
        <v>247</v>
      </c>
      <c r="O121" s="3" t="s">
        <v>227</v>
      </c>
      <c r="P121" s="2" t="s">
        <v>350</v>
      </c>
      <c r="Q121" s="1" t="s">
        <v>227</v>
      </c>
      <c r="R121" s="5">
        <f t="shared" si="6"/>
        <v>4</v>
      </c>
    </row>
    <row r="122" spans="1:18" ht="17.100000000000001" customHeight="1" thickBot="1" x14ac:dyDescent="0.25">
      <c r="A122" s="27">
        <v>119</v>
      </c>
      <c r="B122" s="28">
        <v>17</v>
      </c>
      <c r="C122" s="25" t="s">
        <v>26</v>
      </c>
      <c r="D122" s="29" t="s">
        <v>9</v>
      </c>
      <c r="E122" s="2" t="s">
        <v>191</v>
      </c>
      <c r="F122" s="8" t="s">
        <v>174</v>
      </c>
      <c r="G122" s="4" t="s">
        <v>366</v>
      </c>
      <c r="H122" s="2" t="s">
        <v>459</v>
      </c>
      <c r="I122" s="2" t="s">
        <v>542</v>
      </c>
      <c r="J122" s="12">
        <f>(G122+H122+I122+G123+H123+I123)/6</f>
        <v>10.844999999999999</v>
      </c>
      <c r="K122" s="8" t="s">
        <v>227</v>
      </c>
      <c r="L122" s="2" t="s">
        <v>583</v>
      </c>
      <c r="M122" s="8"/>
      <c r="N122" s="10" t="s">
        <v>721</v>
      </c>
      <c r="O122" s="8" t="s">
        <v>227</v>
      </c>
      <c r="P122" s="2" t="s">
        <v>350</v>
      </c>
      <c r="Q122" s="8" t="s">
        <v>227</v>
      </c>
      <c r="R122" s="6">
        <v>4</v>
      </c>
    </row>
    <row r="123" spans="1:18" ht="17.100000000000001" customHeight="1" thickBot="1" x14ac:dyDescent="0.25">
      <c r="A123" s="30"/>
      <c r="B123" s="31"/>
      <c r="C123" s="25" t="s">
        <v>27</v>
      </c>
      <c r="D123" s="32"/>
      <c r="E123" s="2" t="s">
        <v>191</v>
      </c>
      <c r="F123" s="9"/>
      <c r="G123" s="4" t="s">
        <v>367</v>
      </c>
      <c r="H123" s="2" t="s">
        <v>460</v>
      </c>
      <c r="I123" s="2" t="s">
        <v>593</v>
      </c>
      <c r="J123" s="13"/>
      <c r="K123" s="9"/>
      <c r="L123" s="2" t="s">
        <v>583</v>
      </c>
      <c r="M123" s="9"/>
      <c r="N123" s="11"/>
      <c r="O123" s="9"/>
      <c r="P123" s="2" t="s">
        <v>350</v>
      </c>
      <c r="Q123" s="9"/>
      <c r="R123" s="7"/>
    </row>
    <row r="124" spans="1:18" ht="17.100000000000001" customHeight="1" thickBot="1" x14ac:dyDescent="0.25">
      <c r="A124" s="24">
        <v>120</v>
      </c>
      <c r="B124" s="25">
        <v>18</v>
      </c>
      <c r="C124" s="25" t="s">
        <v>28</v>
      </c>
      <c r="D124" s="25" t="s">
        <v>9</v>
      </c>
      <c r="E124" s="2" t="s">
        <v>192</v>
      </c>
      <c r="F124" s="3" t="s">
        <v>174</v>
      </c>
      <c r="G124" s="4" t="s">
        <v>368</v>
      </c>
      <c r="H124" s="2" t="s">
        <v>461</v>
      </c>
      <c r="I124" s="2" t="s">
        <v>594</v>
      </c>
      <c r="J124" s="4">
        <f t="shared" si="5"/>
        <v>13.233333333333334</v>
      </c>
      <c r="K124" s="3" t="s">
        <v>227</v>
      </c>
      <c r="L124" s="2" t="s">
        <v>583</v>
      </c>
      <c r="M124" s="3" t="s">
        <v>227</v>
      </c>
      <c r="N124" s="2" t="s">
        <v>250</v>
      </c>
      <c r="O124" s="3" t="s">
        <v>227</v>
      </c>
      <c r="P124" s="2" t="s">
        <v>350</v>
      </c>
      <c r="Q124" s="1" t="s">
        <v>227</v>
      </c>
      <c r="R124" s="5">
        <f t="shared" si="6"/>
        <v>4</v>
      </c>
    </row>
    <row r="125" spans="1:18" ht="33" customHeight="1" thickBot="1" x14ac:dyDescent="0.25">
      <c r="A125" s="24">
        <v>121</v>
      </c>
      <c r="B125" s="25">
        <v>30</v>
      </c>
      <c r="C125" s="25" t="s">
        <v>43</v>
      </c>
      <c r="D125" s="25" t="s">
        <v>9</v>
      </c>
      <c r="E125" s="2" t="s">
        <v>200</v>
      </c>
      <c r="F125" s="3" t="s">
        <v>174</v>
      </c>
      <c r="G125" s="4" t="s">
        <v>375</v>
      </c>
      <c r="H125" s="2" t="s">
        <v>353</v>
      </c>
      <c r="I125" s="2" t="s">
        <v>599</v>
      </c>
      <c r="J125" s="4">
        <f t="shared" si="5"/>
        <v>11.483333333333334</v>
      </c>
      <c r="K125" s="3" t="s">
        <v>227</v>
      </c>
      <c r="L125" s="2" t="s">
        <v>583</v>
      </c>
      <c r="M125" s="3" t="s">
        <v>227</v>
      </c>
      <c r="N125" s="2" t="s">
        <v>261</v>
      </c>
      <c r="O125" s="3" t="s">
        <v>227</v>
      </c>
      <c r="P125" s="2" t="s">
        <v>350</v>
      </c>
      <c r="Q125" s="1" t="s">
        <v>227</v>
      </c>
      <c r="R125" s="5">
        <f t="shared" si="6"/>
        <v>4</v>
      </c>
    </row>
    <row r="126" spans="1:18" ht="17.100000000000001" customHeight="1" thickBot="1" x14ac:dyDescent="0.25">
      <c r="A126" s="24">
        <v>122</v>
      </c>
      <c r="B126" s="25">
        <v>32</v>
      </c>
      <c r="C126" s="25" t="s">
        <v>45</v>
      </c>
      <c r="D126" s="25" t="s">
        <v>46</v>
      </c>
      <c r="E126" s="2" t="s">
        <v>202</v>
      </c>
      <c r="F126" s="3" t="s">
        <v>174</v>
      </c>
      <c r="G126" s="4" t="s">
        <v>377</v>
      </c>
      <c r="H126" s="2" t="s">
        <v>404</v>
      </c>
      <c r="I126" s="2" t="s">
        <v>674</v>
      </c>
      <c r="J126" s="4">
        <f t="shared" si="5"/>
        <v>10.243333333333332</v>
      </c>
      <c r="K126" s="3" t="s">
        <v>227</v>
      </c>
      <c r="L126" s="2" t="s">
        <v>583</v>
      </c>
      <c r="M126" s="3" t="s">
        <v>227</v>
      </c>
      <c r="N126" s="2" t="s">
        <v>263</v>
      </c>
      <c r="O126" s="3" t="s">
        <v>227</v>
      </c>
      <c r="P126" s="2" t="s">
        <v>350</v>
      </c>
      <c r="Q126" s="1" t="s">
        <v>227</v>
      </c>
      <c r="R126" s="5">
        <f t="shared" si="6"/>
        <v>4</v>
      </c>
    </row>
    <row r="127" spans="1:18" ht="17.100000000000001" customHeight="1" thickBot="1" x14ac:dyDescent="0.25">
      <c r="A127" s="24">
        <v>123</v>
      </c>
      <c r="B127" s="25">
        <v>40</v>
      </c>
      <c r="C127" s="25" t="s">
        <v>54</v>
      </c>
      <c r="D127" s="25" t="s">
        <v>9</v>
      </c>
      <c r="E127" s="2" t="s">
        <v>197</v>
      </c>
      <c r="F127" s="3" t="s">
        <v>174</v>
      </c>
      <c r="G127" s="4" t="s">
        <v>382</v>
      </c>
      <c r="H127" s="2" t="s">
        <v>480</v>
      </c>
      <c r="I127" s="2" t="s">
        <v>375</v>
      </c>
      <c r="J127" s="4">
        <f t="shared" ref="J127:J146" si="10">(G127+H127+I127)/3</f>
        <v>12.983333333333334</v>
      </c>
      <c r="K127" s="3" t="s">
        <v>227</v>
      </c>
      <c r="L127" s="2" t="s">
        <v>583</v>
      </c>
      <c r="M127" s="3" t="s">
        <v>227</v>
      </c>
      <c r="N127" s="2" t="s">
        <v>271</v>
      </c>
      <c r="O127" s="3" t="s">
        <v>227</v>
      </c>
      <c r="P127" s="2" t="s">
        <v>350</v>
      </c>
      <c r="Q127" s="1" t="s">
        <v>227</v>
      </c>
      <c r="R127" s="5">
        <f t="shared" ref="R127:R146" si="11">F127+K127+M127+O127+Q127</f>
        <v>4</v>
      </c>
    </row>
    <row r="128" spans="1:18" ht="17.100000000000001" customHeight="1" thickBot="1" x14ac:dyDescent="0.25">
      <c r="A128" s="24">
        <v>124</v>
      </c>
      <c r="B128" s="25">
        <v>45</v>
      </c>
      <c r="C128" s="25" t="s">
        <v>59</v>
      </c>
      <c r="D128" s="25" t="s">
        <v>9</v>
      </c>
      <c r="E128" s="2" t="s">
        <v>193</v>
      </c>
      <c r="F128" s="3" t="s">
        <v>174</v>
      </c>
      <c r="G128" s="4" t="s">
        <v>364</v>
      </c>
      <c r="H128" s="2" t="s">
        <v>483</v>
      </c>
      <c r="I128" s="2" t="s">
        <v>605</v>
      </c>
      <c r="J128" s="4">
        <f t="shared" si="10"/>
        <v>28.626666666666665</v>
      </c>
      <c r="K128" s="3" t="s">
        <v>227</v>
      </c>
      <c r="L128" s="2" t="s">
        <v>583</v>
      </c>
      <c r="M128" s="3" t="s">
        <v>227</v>
      </c>
      <c r="N128" s="2" t="s">
        <v>276</v>
      </c>
      <c r="O128" s="3" t="s">
        <v>227</v>
      </c>
      <c r="P128" s="2" t="s">
        <v>350</v>
      </c>
      <c r="Q128" s="1" t="s">
        <v>227</v>
      </c>
      <c r="R128" s="5">
        <f t="shared" si="11"/>
        <v>4</v>
      </c>
    </row>
    <row r="129" spans="1:18" ht="33.75" customHeight="1" thickBot="1" x14ac:dyDescent="0.25">
      <c r="A129" s="24">
        <v>125</v>
      </c>
      <c r="B129" s="25">
        <v>46</v>
      </c>
      <c r="C129" s="25" t="s">
        <v>585</v>
      </c>
      <c r="D129" s="25" t="s">
        <v>9</v>
      </c>
      <c r="E129" s="2" t="s">
        <v>203</v>
      </c>
      <c r="F129" s="3" t="s">
        <v>174</v>
      </c>
      <c r="G129" s="4" t="s">
        <v>372</v>
      </c>
      <c r="H129" s="2" t="s">
        <v>484</v>
      </c>
      <c r="I129" s="2" t="s">
        <v>606</v>
      </c>
      <c r="J129" s="4">
        <f t="shared" si="10"/>
        <v>16.846666666666668</v>
      </c>
      <c r="K129" s="3" t="s">
        <v>227</v>
      </c>
      <c r="L129" s="2" t="s">
        <v>583</v>
      </c>
      <c r="M129" s="3" t="s">
        <v>227</v>
      </c>
      <c r="N129" s="2" t="s">
        <v>277</v>
      </c>
      <c r="O129" s="3" t="s">
        <v>227</v>
      </c>
      <c r="P129" s="2" t="s">
        <v>350</v>
      </c>
      <c r="Q129" s="1" t="s">
        <v>227</v>
      </c>
      <c r="R129" s="5">
        <f t="shared" si="11"/>
        <v>4</v>
      </c>
    </row>
    <row r="130" spans="1:18" ht="17.100000000000001" customHeight="1" thickBot="1" x14ac:dyDescent="0.25">
      <c r="A130" s="24">
        <v>126</v>
      </c>
      <c r="B130" s="25">
        <v>50</v>
      </c>
      <c r="C130" s="25" t="s">
        <v>63</v>
      </c>
      <c r="D130" s="25" t="s">
        <v>9</v>
      </c>
      <c r="E130" s="2" t="s">
        <v>203</v>
      </c>
      <c r="F130" s="3" t="s">
        <v>174</v>
      </c>
      <c r="G130" s="4" t="s">
        <v>387</v>
      </c>
      <c r="H130" s="2" t="s">
        <v>488</v>
      </c>
      <c r="I130" s="2" t="s">
        <v>608</v>
      </c>
      <c r="J130" s="4">
        <f t="shared" si="10"/>
        <v>17.28</v>
      </c>
      <c r="K130" s="3" t="s">
        <v>227</v>
      </c>
      <c r="L130" s="2" t="s">
        <v>583</v>
      </c>
      <c r="M130" s="3" t="s">
        <v>227</v>
      </c>
      <c r="N130" s="2" t="s">
        <v>261</v>
      </c>
      <c r="O130" s="3" t="s">
        <v>227</v>
      </c>
      <c r="P130" s="2" t="s">
        <v>350</v>
      </c>
      <c r="Q130" s="1" t="s">
        <v>227</v>
      </c>
      <c r="R130" s="5">
        <f t="shared" si="11"/>
        <v>4</v>
      </c>
    </row>
    <row r="131" spans="1:18" ht="17.100000000000001" customHeight="1" thickBot="1" x14ac:dyDescent="0.25">
      <c r="A131" s="24">
        <v>127</v>
      </c>
      <c r="B131" s="25">
        <v>60</v>
      </c>
      <c r="C131" s="25" t="s">
        <v>75</v>
      </c>
      <c r="D131" s="25" t="s">
        <v>9</v>
      </c>
      <c r="E131" s="2" t="s">
        <v>199</v>
      </c>
      <c r="F131" s="3" t="s">
        <v>201</v>
      </c>
      <c r="G131" s="4" t="s">
        <v>361</v>
      </c>
      <c r="H131" s="2" t="s">
        <v>402</v>
      </c>
      <c r="I131" s="2" t="s">
        <v>361</v>
      </c>
      <c r="J131" s="4">
        <f>(G131+H131+I131)/3</f>
        <v>8.6666666666666661</v>
      </c>
      <c r="K131" s="3" t="s">
        <v>179</v>
      </c>
      <c r="L131" s="2" t="s">
        <v>583</v>
      </c>
      <c r="M131" s="3" t="s">
        <v>227</v>
      </c>
      <c r="N131" s="2" t="s">
        <v>237</v>
      </c>
      <c r="O131" s="3" t="s">
        <v>227</v>
      </c>
      <c r="P131" s="2" t="s">
        <v>351</v>
      </c>
      <c r="Q131" s="1" t="s">
        <v>179</v>
      </c>
      <c r="R131" s="5">
        <f>F131+K131+M131+O131+Q131</f>
        <v>4</v>
      </c>
    </row>
    <row r="132" spans="1:18" ht="17.100000000000001" customHeight="1" thickBot="1" x14ac:dyDescent="0.25">
      <c r="A132" s="24">
        <v>128</v>
      </c>
      <c r="B132" s="25">
        <v>72</v>
      </c>
      <c r="C132" s="25" t="s">
        <v>91</v>
      </c>
      <c r="D132" s="25" t="s">
        <v>9</v>
      </c>
      <c r="E132" s="2" t="s">
        <v>184</v>
      </c>
      <c r="F132" s="3" t="s">
        <v>174</v>
      </c>
      <c r="G132" s="4" t="s">
        <v>401</v>
      </c>
      <c r="H132" s="2" t="s">
        <v>506</v>
      </c>
      <c r="I132" s="2" t="s">
        <v>689</v>
      </c>
      <c r="J132" s="4">
        <f t="shared" si="10"/>
        <v>17.093333333333334</v>
      </c>
      <c r="K132" s="3" t="s">
        <v>227</v>
      </c>
      <c r="L132" s="2" t="s">
        <v>583</v>
      </c>
      <c r="M132" s="3" t="s">
        <v>227</v>
      </c>
      <c r="N132" s="2" t="s">
        <v>289</v>
      </c>
      <c r="O132" s="3" t="s">
        <v>227</v>
      </c>
      <c r="P132" s="2" t="s">
        <v>350</v>
      </c>
      <c r="Q132" s="1" t="s">
        <v>227</v>
      </c>
      <c r="R132" s="5">
        <f t="shared" si="11"/>
        <v>4</v>
      </c>
    </row>
    <row r="133" spans="1:18" ht="17.100000000000001" customHeight="1" thickBot="1" x14ac:dyDescent="0.25">
      <c r="A133" s="24">
        <v>129</v>
      </c>
      <c r="B133" s="25">
        <v>74</v>
      </c>
      <c r="C133" s="25" t="s">
        <v>93</v>
      </c>
      <c r="D133" s="25" t="s">
        <v>9</v>
      </c>
      <c r="E133" s="2" t="s">
        <v>221</v>
      </c>
      <c r="F133" s="3" t="s">
        <v>174</v>
      </c>
      <c r="G133" s="4" t="s">
        <v>391</v>
      </c>
      <c r="H133" s="2" t="s">
        <v>508</v>
      </c>
      <c r="I133" s="2" t="s">
        <v>690</v>
      </c>
      <c r="J133" s="4">
        <f>(G133+H133+I133)/3</f>
        <v>13.376666666666665</v>
      </c>
      <c r="K133" s="3" t="s">
        <v>227</v>
      </c>
      <c r="L133" s="2" t="s">
        <v>583</v>
      </c>
      <c r="M133" s="3" t="s">
        <v>227</v>
      </c>
      <c r="N133" s="2" t="s">
        <v>303</v>
      </c>
      <c r="O133" s="3" t="s">
        <v>227</v>
      </c>
      <c r="P133" s="2" t="s">
        <v>350</v>
      </c>
      <c r="Q133" s="1" t="s">
        <v>227</v>
      </c>
      <c r="R133" s="5">
        <f>F133+K133+M133+O133+Q133</f>
        <v>4</v>
      </c>
    </row>
    <row r="134" spans="1:18" ht="17.100000000000001" customHeight="1" thickBot="1" x14ac:dyDescent="0.25">
      <c r="A134" s="24">
        <v>130</v>
      </c>
      <c r="B134" s="25">
        <v>77</v>
      </c>
      <c r="C134" s="25" t="s">
        <v>97</v>
      </c>
      <c r="D134" s="25" t="s">
        <v>9</v>
      </c>
      <c r="E134" s="2" t="s">
        <v>222</v>
      </c>
      <c r="F134" s="3" t="s">
        <v>177</v>
      </c>
      <c r="G134" s="4" t="s">
        <v>355</v>
      </c>
      <c r="H134" s="2" t="s">
        <v>511</v>
      </c>
      <c r="I134" s="2" t="s">
        <v>692</v>
      </c>
      <c r="J134" s="4">
        <f t="shared" si="10"/>
        <v>7.64</v>
      </c>
      <c r="K134" s="3" t="s">
        <v>179</v>
      </c>
      <c r="L134" s="2" t="s">
        <v>583</v>
      </c>
      <c r="M134" s="3" t="s">
        <v>227</v>
      </c>
      <c r="N134" s="2" t="s">
        <v>306</v>
      </c>
      <c r="O134" s="3" t="s">
        <v>227</v>
      </c>
      <c r="P134" s="2" t="s">
        <v>350</v>
      </c>
      <c r="Q134" s="1" t="s">
        <v>227</v>
      </c>
      <c r="R134" s="5">
        <f t="shared" si="11"/>
        <v>4</v>
      </c>
    </row>
    <row r="135" spans="1:18" ht="17.100000000000001" customHeight="1" thickBot="1" x14ac:dyDescent="0.25">
      <c r="A135" s="24">
        <v>131</v>
      </c>
      <c r="B135" s="25">
        <v>95</v>
      </c>
      <c r="C135" s="25" t="s">
        <v>117</v>
      </c>
      <c r="D135" s="25" t="s">
        <v>9</v>
      </c>
      <c r="E135" s="2" t="s">
        <v>189</v>
      </c>
      <c r="F135" s="3" t="s">
        <v>174</v>
      </c>
      <c r="G135" s="4" t="s">
        <v>398</v>
      </c>
      <c r="H135" s="2" t="s">
        <v>529</v>
      </c>
      <c r="I135" s="2" t="s">
        <v>628</v>
      </c>
      <c r="J135" s="4">
        <f t="shared" si="10"/>
        <v>10.63</v>
      </c>
      <c r="K135" s="3" t="s">
        <v>227</v>
      </c>
      <c r="L135" s="2" t="s">
        <v>583</v>
      </c>
      <c r="M135" s="3" t="s">
        <v>227</v>
      </c>
      <c r="N135" s="2" t="s">
        <v>318</v>
      </c>
      <c r="O135" s="3" t="s">
        <v>227</v>
      </c>
      <c r="P135" s="2" t="s">
        <v>350</v>
      </c>
      <c r="Q135" s="1" t="s">
        <v>227</v>
      </c>
      <c r="R135" s="5">
        <f t="shared" si="11"/>
        <v>4</v>
      </c>
    </row>
    <row r="136" spans="1:18" ht="32.25" customHeight="1" thickBot="1" x14ac:dyDescent="0.25">
      <c r="A136" s="24">
        <v>132</v>
      </c>
      <c r="B136" s="25">
        <v>99</v>
      </c>
      <c r="C136" s="25" t="s">
        <v>122</v>
      </c>
      <c r="D136" s="25" t="s">
        <v>121</v>
      </c>
      <c r="E136" s="2" t="s">
        <v>188</v>
      </c>
      <c r="F136" s="3" t="s">
        <v>174</v>
      </c>
      <c r="G136" s="4" t="s">
        <v>360</v>
      </c>
      <c r="H136" s="2" t="s">
        <v>533</v>
      </c>
      <c r="I136" s="2" t="s">
        <v>630</v>
      </c>
      <c r="J136" s="4">
        <f t="shared" si="10"/>
        <v>20.48</v>
      </c>
      <c r="K136" s="3" t="s">
        <v>227</v>
      </c>
      <c r="L136" s="2" t="s">
        <v>583</v>
      </c>
      <c r="M136" s="3" t="s">
        <v>227</v>
      </c>
      <c r="N136" s="2" t="s">
        <v>321</v>
      </c>
      <c r="O136" s="3" t="s">
        <v>227</v>
      </c>
      <c r="P136" s="2" t="s">
        <v>350</v>
      </c>
      <c r="Q136" s="1" t="s">
        <v>227</v>
      </c>
      <c r="R136" s="5">
        <f t="shared" si="11"/>
        <v>4</v>
      </c>
    </row>
    <row r="137" spans="1:18" ht="33" customHeight="1" thickBot="1" x14ac:dyDescent="0.25">
      <c r="A137" s="24">
        <v>133</v>
      </c>
      <c r="B137" s="25">
        <v>103</v>
      </c>
      <c r="C137" s="25" t="s">
        <v>126</v>
      </c>
      <c r="D137" s="25" t="s">
        <v>9</v>
      </c>
      <c r="E137" s="2" t="s">
        <v>206</v>
      </c>
      <c r="F137" s="3" t="s">
        <v>174</v>
      </c>
      <c r="G137" s="4" t="s">
        <v>411</v>
      </c>
      <c r="H137" s="2" t="s">
        <v>537</v>
      </c>
      <c r="I137" s="2" t="s">
        <v>699</v>
      </c>
      <c r="J137" s="4">
        <f t="shared" si="10"/>
        <v>11.18</v>
      </c>
      <c r="K137" s="3" t="s">
        <v>227</v>
      </c>
      <c r="L137" s="2" t="s">
        <v>583</v>
      </c>
      <c r="M137" s="3" t="s">
        <v>227</v>
      </c>
      <c r="N137" s="2" t="s">
        <v>279</v>
      </c>
      <c r="O137" s="3" t="s">
        <v>227</v>
      </c>
      <c r="P137" s="2" t="s">
        <v>350</v>
      </c>
      <c r="Q137" s="1" t="s">
        <v>227</v>
      </c>
      <c r="R137" s="5">
        <f t="shared" si="11"/>
        <v>4</v>
      </c>
    </row>
    <row r="138" spans="1:18" ht="33" customHeight="1" thickBot="1" x14ac:dyDescent="0.25">
      <c r="A138" s="24">
        <v>134</v>
      </c>
      <c r="B138" s="25">
        <v>104</v>
      </c>
      <c r="C138" s="25" t="s">
        <v>127</v>
      </c>
      <c r="D138" s="25" t="s">
        <v>9</v>
      </c>
      <c r="E138" s="2" t="s">
        <v>206</v>
      </c>
      <c r="F138" s="3" t="s">
        <v>174</v>
      </c>
      <c r="G138" s="4" t="s">
        <v>371</v>
      </c>
      <c r="H138" s="2" t="s">
        <v>538</v>
      </c>
      <c r="I138" s="2" t="s">
        <v>700</v>
      </c>
      <c r="J138" s="4">
        <f t="shared" si="10"/>
        <v>14.283333333333333</v>
      </c>
      <c r="K138" s="3" t="s">
        <v>227</v>
      </c>
      <c r="L138" s="2" t="s">
        <v>583</v>
      </c>
      <c r="M138" s="3" t="s">
        <v>227</v>
      </c>
      <c r="N138" s="2" t="s">
        <v>323</v>
      </c>
      <c r="O138" s="3" t="s">
        <v>227</v>
      </c>
      <c r="P138" s="2" t="s">
        <v>350</v>
      </c>
      <c r="Q138" s="1" t="s">
        <v>227</v>
      </c>
      <c r="R138" s="5">
        <f t="shared" si="11"/>
        <v>4</v>
      </c>
    </row>
    <row r="139" spans="1:18" ht="17.100000000000001" customHeight="1" thickBot="1" x14ac:dyDescent="0.25">
      <c r="A139" s="24">
        <v>135</v>
      </c>
      <c r="B139" s="25">
        <v>108</v>
      </c>
      <c r="C139" s="25" t="s">
        <v>133</v>
      </c>
      <c r="D139" s="25" t="s">
        <v>36</v>
      </c>
      <c r="E139" s="2" t="s">
        <v>224</v>
      </c>
      <c r="F139" s="3" t="s">
        <v>174</v>
      </c>
      <c r="G139" s="4" t="s">
        <v>364</v>
      </c>
      <c r="H139" s="2" t="s">
        <v>542</v>
      </c>
      <c r="I139" s="2" t="s">
        <v>634</v>
      </c>
      <c r="J139" s="4">
        <f t="shared" si="10"/>
        <v>11.04</v>
      </c>
      <c r="K139" s="3" t="s">
        <v>227</v>
      </c>
      <c r="L139" s="2" t="s">
        <v>583</v>
      </c>
      <c r="M139" s="3" t="s">
        <v>227</v>
      </c>
      <c r="N139" s="2" t="s">
        <v>327</v>
      </c>
      <c r="O139" s="3" t="s">
        <v>227</v>
      </c>
      <c r="P139" s="2" t="s">
        <v>350</v>
      </c>
      <c r="Q139" s="1" t="s">
        <v>227</v>
      </c>
      <c r="R139" s="5">
        <f t="shared" si="11"/>
        <v>4</v>
      </c>
    </row>
    <row r="140" spans="1:18" ht="17.100000000000001" customHeight="1" thickBot="1" x14ac:dyDescent="0.25">
      <c r="A140" s="24">
        <v>136</v>
      </c>
      <c r="B140" s="25">
        <v>109</v>
      </c>
      <c r="C140" s="25" t="s">
        <v>134</v>
      </c>
      <c r="D140" s="25" t="s">
        <v>36</v>
      </c>
      <c r="E140" s="2" t="s">
        <v>215</v>
      </c>
      <c r="F140" s="3" t="s">
        <v>177</v>
      </c>
      <c r="G140" s="4" t="s">
        <v>376</v>
      </c>
      <c r="H140" s="2" t="s">
        <v>543</v>
      </c>
      <c r="I140" s="2" t="s">
        <v>501</v>
      </c>
      <c r="J140" s="4">
        <f t="shared" si="10"/>
        <v>6.45</v>
      </c>
      <c r="K140" s="3" t="s">
        <v>179</v>
      </c>
      <c r="L140" s="2" t="s">
        <v>583</v>
      </c>
      <c r="M140" s="3" t="s">
        <v>227</v>
      </c>
      <c r="N140" s="2" t="s">
        <v>328</v>
      </c>
      <c r="O140" s="3" t="s">
        <v>227</v>
      </c>
      <c r="P140" s="2" t="s">
        <v>350</v>
      </c>
      <c r="Q140" s="1" t="s">
        <v>227</v>
      </c>
      <c r="R140" s="5">
        <f t="shared" si="11"/>
        <v>4</v>
      </c>
    </row>
    <row r="141" spans="1:18" ht="30.75" customHeight="1" thickBot="1" x14ac:dyDescent="0.25">
      <c r="A141" s="24">
        <v>137</v>
      </c>
      <c r="B141" s="25">
        <v>110</v>
      </c>
      <c r="C141" s="25" t="s">
        <v>135</v>
      </c>
      <c r="D141" s="25" t="s">
        <v>136</v>
      </c>
      <c r="E141" s="2" t="s">
        <v>226</v>
      </c>
      <c r="F141" s="3" t="s">
        <v>227</v>
      </c>
      <c r="G141" s="4" t="s">
        <v>378</v>
      </c>
      <c r="H141" s="2" t="s">
        <v>544</v>
      </c>
      <c r="I141" s="2" t="s">
        <v>702</v>
      </c>
      <c r="J141" s="4">
        <f>(G141+H141+I141)/3</f>
        <v>3.2100000000000004</v>
      </c>
      <c r="K141" s="3" t="s">
        <v>177</v>
      </c>
      <c r="L141" s="2" t="s">
        <v>583</v>
      </c>
      <c r="M141" s="3" t="s">
        <v>227</v>
      </c>
      <c r="N141" s="2" t="s">
        <v>329</v>
      </c>
      <c r="O141" s="3" t="s">
        <v>227</v>
      </c>
      <c r="P141" s="2" t="s">
        <v>351</v>
      </c>
      <c r="Q141" s="1" t="s">
        <v>179</v>
      </c>
      <c r="R141" s="5">
        <f>F141+K141+M141+O141+Q141</f>
        <v>4</v>
      </c>
    </row>
    <row r="142" spans="1:18" ht="17.100000000000001" customHeight="1" thickBot="1" x14ac:dyDescent="0.25">
      <c r="A142" s="24">
        <v>138</v>
      </c>
      <c r="B142" s="25">
        <v>117</v>
      </c>
      <c r="C142" s="25" t="s">
        <v>145</v>
      </c>
      <c r="D142" s="25" t="s">
        <v>9</v>
      </c>
      <c r="E142" s="2" t="s">
        <v>219</v>
      </c>
      <c r="F142" s="3" t="s">
        <v>174</v>
      </c>
      <c r="G142" s="4" t="s">
        <v>425</v>
      </c>
      <c r="H142" s="2" t="s">
        <v>551</v>
      </c>
      <c r="I142" s="2" t="s">
        <v>637</v>
      </c>
      <c r="J142" s="4">
        <f t="shared" si="10"/>
        <v>13.680000000000001</v>
      </c>
      <c r="K142" s="3" t="s">
        <v>227</v>
      </c>
      <c r="L142" s="2" t="s">
        <v>583</v>
      </c>
      <c r="M142" s="3" t="s">
        <v>227</v>
      </c>
      <c r="N142" s="2" t="s">
        <v>713</v>
      </c>
      <c r="O142" s="3" t="s">
        <v>227</v>
      </c>
      <c r="P142" s="2" t="s">
        <v>350</v>
      </c>
      <c r="Q142" s="1" t="s">
        <v>227</v>
      </c>
      <c r="R142" s="5">
        <f t="shared" si="11"/>
        <v>4</v>
      </c>
    </row>
    <row r="143" spans="1:18" ht="17.100000000000001" customHeight="1" thickBot="1" x14ac:dyDescent="0.25">
      <c r="A143" s="24">
        <v>139</v>
      </c>
      <c r="B143" s="25">
        <v>127</v>
      </c>
      <c r="C143" s="25" t="s">
        <v>158</v>
      </c>
      <c r="D143" s="25" t="s">
        <v>46</v>
      </c>
      <c r="E143" s="2" t="s">
        <v>211</v>
      </c>
      <c r="F143" s="3" t="s">
        <v>201</v>
      </c>
      <c r="G143" s="4" t="s">
        <v>435</v>
      </c>
      <c r="H143" s="2" t="s">
        <v>561</v>
      </c>
      <c r="I143" s="2" t="s">
        <v>557</v>
      </c>
      <c r="J143" s="4">
        <f t="shared" si="10"/>
        <v>8.1466666666666665</v>
      </c>
      <c r="K143" s="3" t="s">
        <v>179</v>
      </c>
      <c r="L143" s="2" t="s">
        <v>583</v>
      </c>
      <c r="M143" s="3" t="s">
        <v>227</v>
      </c>
      <c r="N143" s="2" t="s">
        <v>305</v>
      </c>
      <c r="O143" s="3" t="s">
        <v>179</v>
      </c>
      <c r="P143" s="2" t="s">
        <v>350</v>
      </c>
      <c r="Q143" s="1" t="s">
        <v>227</v>
      </c>
      <c r="R143" s="5">
        <f t="shared" si="11"/>
        <v>4</v>
      </c>
    </row>
    <row r="144" spans="1:18" ht="17.100000000000001" customHeight="1" thickBot="1" x14ac:dyDescent="0.25">
      <c r="A144" s="24">
        <v>140</v>
      </c>
      <c r="B144" s="25">
        <v>144</v>
      </c>
      <c r="C144" s="25" t="s">
        <v>286</v>
      </c>
      <c r="D144" s="25" t="s">
        <v>232</v>
      </c>
      <c r="E144" s="2" t="s">
        <v>230</v>
      </c>
      <c r="F144" s="3" t="s">
        <v>201</v>
      </c>
      <c r="G144" s="4" t="s">
        <v>417</v>
      </c>
      <c r="H144" s="2" t="s">
        <v>576</v>
      </c>
      <c r="I144" s="2" t="s">
        <v>654</v>
      </c>
      <c r="J144" s="4">
        <f t="shared" si="10"/>
        <v>7.2033333333333331</v>
      </c>
      <c r="K144" s="3" t="s">
        <v>179</v>
      </c>
      <c r="L144" s="2" t="s">
        <v>583</v>
      </c>
      <c r="M144" s="3" t="s">
        <v>227</v>
      </c>
      <c r="N144" s="2" t="s">
        <v>310</v>
      </c>
      <c r="O144" s="3" t="s">
        <v>179</v>
      </c>
      <c r="P144" s="2" t="s">
        <v>350</v>
      </c>
      <c r="Q144" s="1" t="s">
        <v>227</v>
      </c>
      <c r="R144" s="5">
        <f t="shared" si="11"/>
        <v>4</v>
      </c>
    </row>
    <row r="145" spans="1:18" ht="17.100000000000001" customHeight="1" thickBot="1" x14ac:dyDescent="0.25">
      <c r="A145" s="24">
        <v>141</v>
      </c>
      <c r="B145" s="25">
        <v>39</v>
      </c>
      <c r="C145" s="25" t="s">
        <v>53</v>
      </c>
      <c r="D145" s="25" t="s">
        <v>9</v>
      </c>
      <c r="E145" s="2" t="s">
        <v>205</v>
      </c>
      <c r="F145" s="3" t="s">
        <v>179</v>
      </c>
      <c r="G145" s="4" t="s">
        <v>381</v>
      </c>
      <c r="H145" s="2" t="s">
        <v>479</v>
      </c>
      <c r="I145" s="2" t="s">
        <v>574</v>
      </c>
      <c r="J145" s="4">
        <f>(G145+H145+I145)/3</f>
        <v>6.3999999999999995</v>
      </c>
      <c r="K145" s="3" t="s">
        <v>179</v>
      </c>
      <c r="L145" s="2" t="s">
        <v>583</v>
      </c>
      <c r="M145" s="3" t="s">
        <v>227</v>
      </c>
      <c r="N145" s="2" t="s">
        <v>270</v>
      </c>
      <c r="O145" s="3" t="s">
        <v>227</v>
      </c>
      <c r="P145" s="2" t="s">
        <v>351</v>
      </c>
      <c r="Q145" s="1" t="s">
        <v>179</v>
      </c>
      <c r="R145" s="5">
        <f>F145+K145+M145+O145+Q145</f>
        <v>3</v>
      </c>
    </row>
    <row r="146" spans="1:18" ht="17.100000000000001" customHeight="1" thickBot="1" x14ac:dyDescent="0.25">
      <c r="A146" s="24">
        <v>142</v>
      </c>
      <c r="B146" s="25">
        <v>52</v>
      </c>
      <c r="C146" s="25" t="s">
        <v>65</v>
      </c>
      <c r="D146" s="25" t="s">
        <v>9</v>
      </c>
      <c r="E146" s="2" t="s">
        <v>213</v>
      </c>
      <c r="F146" s="3" t="s">
        <v>179</v>
      </c>
      <c r="G146" s="4" t="s">
        <v>371</v>
      </c>
      <c r="H146" s="2" t="s">
        <v>490</v>
      </c>
      <c r="I146" s="2" t="s">
        <v>610</v>
      </c>
      <c r="J146" s="4">
        <f t="shared" si="10"/>
        <v>8.2366666666666664</v>
      </c>
      <c r="K146" s="3" t="s">
        <v>179</v>
      </c>
      <c r="L146" s="2" t="s">
        <v>582</v>
      </c>
      <c r="M146" s="3" t="s">
        <v>179</v>
      </c>
      <c r="N146" s="2" t="s">
        <v>245</v>
      </c>
      <c r="O146" s="3" t="s">
        <v>227</v>
      </c>
      <c r="P146" s="2" t="s">
        <v>350</v>
      </c>
      <c r="Q146" s="1" t="s">
        <v>227</v>
      </c>
      <c r="R146" s="5">
        <f t="shared" si="11"/>
        <v>3</v>
      </c>
    </row>
    <row r="147" spans="1:18" ht="17.100000000000001" customHeight="1" thickBot="1" x14ac:dyDescent="0.25">
      <c r="A147" s="24">
        <v>143</v>
      </c>
      <c r="B147" s="25">
        <v>145</v>
      </c>
      <c r="C147" s="25" t="s">
        <v>287</v>
      </c>
      <c r="D147" s="25" t="s">
        <v>232</v>
      </c>
      <c r="E147" s="2" t="s">
        <v>199</v>
      </c>
      <c r="F147" s="3" t="s">
        <v>201</v>
      </c>
      <c r="G147" s="4" t="s">
        <v>352</v>
      </c>
      <c r="H147" s="2" t="s">
        <v>577</v>
      </c>
      <c r="I147" s="2" t="s">
        <v>655</v>
      </c>
      <c r="J147" s="4">
        <f t="shared" ref="J147" si="12">(G147+H147+I147)/3</f>
        <v>8.3933333333333326</v>
      </c>
      <c r="K147" s="3" t="s">
        <v>179</v>
      </c>
      <c r="L147" s="2" t="s">
        <v>583</v>
      </c>
      <c r="M147" s="3" t="s">
        <v>227</v>
      </c>
      <c r="N147" s="2" t="s">
        <v>248</v>
      </c>
      <c r="O147" s="3" t="s">
        <v>227</v>
      </c>
      <c r="P147" s="2" t="s">
        <v>350</v>
      </c>
      <c r="Q147" s="1" t="s">
        <v>227</v>
      </c>
      <c r="R147" s="5">
        <f t="shared" ref="R147" si="13">F147+K147+M147+O147+Q147</f>
        <v>3</v>
      </c>
    </row>
    <row r="148" spans="1:18" ht="17.100000000000001" customHeight="1" thickBot="1" x14ac:dyDescent="0.25">
      <c r="A148" s="24">
        <v>144</v>
      </c>
      <c r="B148" s="25">
        <v>85</v>
      </c>
      <c r="C148" s="25" t="s">
        <v>107</v>
      </c>
      <c r="D148" s="25" t="s">
        <v>36</v>
      </c>
      <c r="E148" s="2" t="s">
        <v>211</v>
      </c>
      <c r="F148" s="3" t="s">
        <v>201</v>
      </c>
      <c r="G148" s="4" t="s">
        <v>378</v>
      </c>
      <c r="H148" s="2" t="s">
        <v>519</v>
      </c>
      <c r="I148" s="2" t="s">
        <v>621</v>
      </c>
      <c r="J148" s="4">
        <f t="shared" ref="J148:J150" si="14">(G148+H148+I148)/3</f>
        <v>10.833333333333334</v>
      </c>
      <c r="K148" s="3" t="s">
        <v>227</v>
      </c>
      <c r="L148" s="2" t="s">
        <v>583</v>
      </c>
      <c r="M148" s="3" t="s">
        <v>227</v>
      </c>
      <c r="N148" s="2" t="s">
        <v>275</v>
      </c>
      <c r="O148" s="3" t="s">
        <v>227</v>
      </c>
      <c r="P148" s="2" t="s">
        <v>350</v>
      </c>
      <c r="Q148" s="1" t="s">
        <v>227</v>
      </c>
      <c r="R148" s="5">
        <f t="shared" ref="R148:R150" si="15">F148+K148+M148+O148+Q148</f>
        <v>2</v>
      </c>
    </row>
    <row r="149" spans="1:18" ht="31.5" customHeight="1" thickBot="1" x14ac:dyDescent="0.25">
      <c r="A149" s="24">
        <v>145</v>
      </c>
      <c r="B149" s="25">
        <v>112</v>
      </c>
      <c r="C149" s="25" t="s">
        <v>139</v>
      </c>
      <c r="D149" s="25" t="s">
        <v>9</v>
      </c>
      <c r="E149" s="2" t="s">
        <v>213</v>
      </c>
      <c r="F149" s="3" t="s">
        <v>179</v>
      </c>
      <c r="G149" s="4" t="s">
        <v>389</v>
      </c>
      <c r="H149" s="2" t="s">
        <v>546</v>
      </c>
      <c r="I149" s="2" t="s">
        <v>635</v>
      </c>
      <c r="J149" s="4">
        <f t="shared" si="14"/>
        <v>12.746666666666668</v>
      </c>
      <c r="K149" s="3" t="s">
        <v>227</v>
      </c>
      <c r="L149" s="2" t="s">
        <v>583</v>
      </c>
      <c r="M149" s="3" t="s">
        <v>227</v>
      </c>
      <c r="N149" s="2" t="s">
        <v>331</v>
      </c>
      <c r="O149" s="3" t="s">
        <v>179</v>
      </c>
      <c r="P149" s="2" t="s">
        <v>350</v>
      </c>
      <c r="Q149" s="1" t="s">
        <v>227</v>
      </c>
      <c r="R149" s="5">
        <f t="shared" si="15"/>
        <v>2</v>
      </c>
    </row>
    <row r="150" spans="1:18" ht="17.100000000000001" customHeight="1" thickBot="1" x14ac:dyDescent="0.25">
      <c r="A150" s="24">
        <v>146</v>
      </c>
      <c r="B150" s="25">
        <v>121</v>
      </c>
      <c r="C150" s="25" t="s">
        <v>150</v>
      </c>
      <c r="D150" s="25" t="s">
        <v>36</v>
      </c>
      <c r="E150" s="2" t="s">
        <v>216</v>
      </c>
      <c r="F150" s="3" t="s">
        <v>201</v>
      </c>
      <c r="G150" s="4" t="s">
        <v>428</v>
      </c>
      <c r="H150" s="2" t="s">
        <v>555</v>
      </c>
      <c r="I150" s="2" t="s">
        <v>640</v>
      </c>
      <c r="J150" s="4">
        <f t="shared" si="14"/>
        <v>15.716666666666669</v>
      </c>
      <c r="K150" s="3" t="s">
        <v>227</v>
      </c>
      <c r="L150" s="2" t="s">
        <v>583</v>
      </c>
      <c r="M150" s="3" t="s">
        <v>227</v>
      </c>
      <c r="N150" s="2" t="s">
        <v>337</v>
      </c>
      <c r="O150" s="3" t="s">
        <v>227</v>
      </c>
      <c r="P150" s="2" t="s">
        <v>350</v>
      </c>
      <c r="Q150" s="1" t="s">
        <v>227</v>
      </c>
      <c r="R150" s="5">
        <f t="shared" si="15"/>
        <v>2</v>
      </c>
    </row>
    <row r="153" spans="1:18" x14ac:dyDescent="0.2"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</row>
    <row r="154" spans="1:18" x14ac:dyDescent="0.2"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</row>
    <row r="155" spans="1:18" x14ac:dyDescent="0.2"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</row>
    <row r="156" spans="1:18" x14ac:dyDescent="0.2"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</row>
    <row r="157" spans="1:18" x14ac:dyDescent="0.2"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</row>
    <row r="158" spans="1:18" x14ac:dyDescent="0.2"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</row>
    <row r="159" spans="1:18" x14ac:dyDescent="0.2"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</row>
    <row r="160" spans="1:18" x14ac:dyDescent="0.2"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</row>
    <row r="161" spans="1:18" x14ac:dyDescent="0.2">
      <c r="A161" s="21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R161" s="21"/>
    </row>
    <row r="162" spans="1:18" x14ac:dyDescent="0.2">
      <c r="A162" s="21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R162" s="21"/>
    </row>
    <row r="163" spans="1:18" x14ac:dyDescent="0.2">
      <c r="A163" s="21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R163" s="21"/>
    </row>
    <row r="164" spans="1:18" x14ac:dyDescent="0.2">
      <c r="A164" s="21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R164" s="21"/>
    </row>
    <row r="165" spans="1:18" x14ac:dyDescent="0.2">
      <c r="A165" s="21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R165" s="21"/>
    </row>
    <row r="166" spans="1:18" x14ac:dyDescent="0.2">
      <c r="A166" s="21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R166" s="21"/>
    </row>
    <row r="167" spans="1:18" x14ac:dyDescent="0.2">
      <c r="A167" s="21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R167" s="21"/>
    </row>
    <row r="168" spans="1:18" x14ac:dyDescent="0.2">
      <c r="A168" s="21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R168" s="21"/>
    </row>
    <row r="169" spans="1:18" x14ac:dyDescent="0.2">
      <c r="A169" s="21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R169" s="21"/>
    </row>
    <row r="170" spans="1:18" x14ac:dyDescent="0.2">
      <c r="A170" s="21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R170" s="21"/>
    </row>
    <row r="171" spans="1:18" x14ac:dyDescent="0.2">
      <c r="A171" s="21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R171" s="21"/>
    </row>
    <row r="172" spans="1:18" x14ac:dyDescent="0.2">
      <c r="A172" s="21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R172" s="21"/>
    </row>
    <row r="173" spans="1:18" x14ac:dyDescent="0.2">
      <c r="A173" s="21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R173" s="21"/>
    </row>
    <row r="174" spans="1:18" x14ac:dyDescent="0.2">
      <c r="A174" s="21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R174" s="21"/>
    </row>
    <row r="175" spans="1:18" x14ac:dyDescent="0.2">
      <c r="A175" s="21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R175" s="21"/>
    </row>
    <row r="176" spans="1:18" x14ac:dyDescent="0.2">
      <c r="A176" s="21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R176" s="21"/>
    </row>
    <row r="177" spans="1:18" x14ac:dyDescent="0.2">
      <c r="A177" s="21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R177" s="21"/>
    </row>
    <row r="178" spans="1:18" x14ac:dyDescent="0.2">
      <c r="A178" s="21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R178" s="21"/>
    </row>
    <row r="179" spans="1:18" x14ac:dyDescent="0.2">
      <c r="A179" s="21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R179" s="21"/>
    </row>
    <row r="180" spans="1:18" x14ac:dyDescent="0.2">
      <c r="A180" s="21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R180" s="21"/>
    </row>
    <row r="181" spans="1:18" x14ac:dyDescent="0.2">
      <c r="A181" s="21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R181" s="21"/>
    </row>
    <row r="182" spans="1:18" x14ac:dyDescent="0.2">
      <c r="A182" s="21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R182" s="21"/>
    </row>
    <row r="183" spans="1:18" x14ac:dyDescent="0.2">
      <c r="A183" s="21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R183" s="21"/>
    </row>
    <row r="184" spans="1:18" x14ac:dyDescent="0.2">
      <c r="A184" s="21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R184" s="21"/>
    </row>
    <row r="185" spans="1:18" x14ac:dyDescent="0.2">
      <c r="A185" s="21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R185" s="21"/>
    </row>
    <row r="186" spans="1:18" x14ac:dyDescent="0.2">
      <c r="A186" s="21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R186" s="21"/>
    </row>
    <row r="187" spans="1:18" x14ac:dyDescent="0.2">
      <c r="A187" s="21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R187" s="21"/>
    </row>
    <row r="188" spans="1:18" x14ac:dyDescent="0.2">
      <c r="A188" s="21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R188" s="21"/>
    </row>
    <row r="189" spans="1:18" x14ac:dyDescent="0.2">
      <c r="A189" s="21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R189" s="21"/>
    </row>
    <row r="190" spans="1:18" x14ac:dyDescent="0.2">
      <c r="A190" s="21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R190" s="21"/>
    </row>
    <row r="191" spans="1:18" x14ac:dyDescent="0.2">
      <c r="A191" s="21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R191" s="21"/>
    </row>
    <row r="192" spans="1:18" x14ac:dyDescent="0.2">
      <c r="A192" s="21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R192" s="21"/>
    </row>
    <row r="193" spans="1:18" x14ac:dyDescent="0.2">
      <c r="A193" s="21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R193" s="21"/>
    </row>
    <row r="194" spans="1:18" x14ac:dyDescent="0.2">
      <c r="A194" s="21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R194" s="21"/>
    </row>
    <row r="195" spans="1:18" x14ac:dyDescent="0.2">
      <c r="A195" s="21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R195" s="21"/>
    </row>
    <row r="196" spans="1:18" x14ac:dyDescent="0.2">
      <c r="A196" s="21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R196" s="21"/>
    </row>
    <row r="197" spans="1:18" x14ac:dyDescent="0.2">
      <c r="A197" s="21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R197" s="21"/>
    </row>
    <row r="198" spans="1:18" x14ac:dyDescent="0.2">
      <c r="A198" s="21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R198" s="21"/>
    </row>
    <row r="199" spans="1:18" x14ac:dyDescent="0.2">
      <c r="A199" s="21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R199" s="21"/>
    </row>
    <row r="200" spans="1:18" x14ac:dyDescent="0.2">
      <c r="A200" s="21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R200" s="21"/>
    </row>
    <row r="201" spans="1:18" x14ac:dyDescent="0.2">
      <c r="A201" s="21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R201" s="21"/>
    </row>
    <row r="202" spans="1:18" x14ac:dyDescent="0.2">
      <c r="A202" s="21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R202" s="21"/>
    </row>
    <row r="203" spans="1:18" x14ac:dyDescent="0.2">
      <c r="A203" s="21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R203" s="21"/>
    </row>
    <row r="204" spans="1:18" x14ac:dyDescent="0.2">
      <c r="A204" s="21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R204" s="21"/>
    </row>
    <row r="205" spans="1:18" x14ac:dyDescent="0.2">
      <c r="A205" s="21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R205" s="21"/>
    </row>
    <row r="206" spans="1:18" x14ac:dyDescent="0.2">
      <c r="A206" s="21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R206" s="21"/>
    </row>
    <row r="207" spans="1:18" x14ac:dyDescent="0.2">
      <c r="A207" s="21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R207" s="21"/>
    </row>
    <row r="208" spans="1:18" x14ac:dyDescent="0.2">
      <c r="A208" s="21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R208" s="21"/>
    </row>
    <row r="209" spans="1:18" x14ac:dyDescent="0.2">
      <c r="A209" s="21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R209" s="21"/>
    </row>
    <row r="210" spans="1:18" x14ac:dyDescent="0.2">
      <c r="A210" s="21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R210" s="21"/>
    </row>
    <row r="211" spans="1:18" x14ac:dyDescent="0.2">
      <c r="A211" s="21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R211" s="21"/>
    </row>
    <row r="212" spans="1:18" x14ac:dyDescent="0.2">
      <c r="A212" s="21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R212" s="21"/>
    </row>
    <row r="213" spans="1:18" x14ac:dyDescent="0.2">
      <c r="A213" s="21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R213" s="21"/>
    </row>
    <row r="214" spans="1:18" x14ac:dyDescent="0.2">
      <c r="A214" s="21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R214" s="21"/>
    </row>
    <row r="215" spans="1:18" x14ac:dyDescent="0.2">
      <c r="A215" s="21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R215" s="21"/>
    </row>
    <row r="216" spans="1:18" x14ac:dyDescent="0.2">
      <c r="A216" s="21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R216" s="21"/>
    </row>
    <row r="217" spans="1:18" x14ac:dyDescent="0.2">
      <c r="A217" s="21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R217" s="21"/>
    </row>
    <row r="218" spans="1:18" x14ac:dyDescent="0.2">
      <c r="A218" s="21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R218" s="21"/>
    </row>
    <row r="219" spans="1:18" x14ac:dyDescent="0.2">
      <c r="A219" s="21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R219" s="21"/>
    </row>
    <row r="220" spans="1:18" x14ac:dyDescent="0.2">
      <c r="A220" s="21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R220" s="21"/>
    </row>
    <row r="221" spans="1:18" x14ac:dyDescent="0.2">
      <c r="A221" s="21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R221" s="21"/>
    </row>
    <row r="222" spans="1:18" x14ac:dyDescent="0.2">
      <c r="A222" s="21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R222" s="21"/>
    </row>
    <row r="223" spans="1:18" x14ac:dyDescent="0.2">
      <c r="A223" s="21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R223" s="21"/>
    </row>
    <row r="224" spans="1:18" x14ac:dyDescent="0.2">
      <c r="A224" s="21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R224" s="21"/>
    </row>
    <row r="225" spans="1:18" x14ac:dyDescent="0.2">
      <c r="A225" s="21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R225" s="21"/>
    </row>
    <row r="226" spans="1:18" x14ac:dyDescent="0.2">
      <c r="A226" s="21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R226" s="21"/>
    </row>
    <row r="227" spans="1:18" x14ac:dyDescent="0.2">
      <c r="A227" s="21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R227" s="21"/>
    </row>
    <row r="228" spans="1:18" x14ac:dyDescent="0.2">
      <c r="A228" s="21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R228" s="21"/>
    </row>
    <row r="229" spans="1:18" x14ac:dyDescent="0.2">
      <c r="A229" s="21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R229" s="21"/>
    </row>
    <row r="230" spans="1:18" x14ac:dyDescent="0.2">
      <c r="A230" s="21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R230" s="21"/>
    </row>
    <row r="231" spans="1:18" x14ac:dyDescent="0.2">
      <c r="A231" s="21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R231" s="21"/>
    </row>
    <row r="232" spans="1:18" x14ac:dyDescent="0.2">
      <c r="A232" s="21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R232" s="21"/>
    </row>
    <row r="233" spans="1:18" x14ac:dyDescent="0.2">
      <c r="A233" s="21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R233" s="21"/>
    </row>
    <row r="234" spans="1:18" x14ac:dyDescent="0.2">
      <c r="A234" s="21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R234" s="21"/>
    </row>
    <row r="235" spans="1:18" x14ac:dyDescent="0.2">
      <c r="A235" s="21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R235" s="21"/>
    </row>
    <row r="236" spans="1:18" x14ac:dyDescent="0.2">
      <c r="A236" s="21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R236" s="21"/>
    </row>
    <row r="237" spans="1:18" x14ac:dyDescent="0.2">
      <c r="A237" s="21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R237" s="21"/>
    </row>
    <row r="238" spans="1:18" x14ac:dyDescent="0.2">
      <c r="A238" s="21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R238" s="21"/>
    </row>
    <row r="239" spans="1:18" x14ac:dyDescent="0.2">
      <c r="A239" s="21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R239" s="21"/>
    </row>
    <row r="240" spans="1:18" x14ac:dyDescent="0.2">
      <c r="A240" s="21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R240" s="21"/>
    </row>
    <row r="241" spans="1:18" x14ac:dyDescent="0.2">
      <c r="A241" s="21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R241" s="21"/>
    </row>
    <row r="242" spans="1:18" x14ac:dyDescent="0.2">
      <c r="A242" s="21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R242" s="21"/>
    </row>
    <row r="243" spans="1:18" x14ac:dyDescent="0.2">
      <c r="A243" s="21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R243" s="21"/>
    </row>
    <row r="244" spans="1:18" x14ac:dyDescent="0.2">
      <c r="A244" s="21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R244" s="21"/>
    </row>
    <row r="245" spans="1:18" x14ac:dyDescent="0.2">
      <c r="A245" s="21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R245" s="21"/>
    </row>
    <row r="246" spans="1:18" x14ac:dyDescent="0.2">
      <c r="A246" s="21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R246" s="21"/>
    </row>
    <row r="247" spans="1:18" x14ac:dyDescent="0.2">
      <c r="A247" s="21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R247" s="21"/>
    </row>
    <row r="248" spans="1:18" x14ac:dyDescent="0.2">
      <c r="A248" s="21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R248" s="21"/>
    </row>
    <row r="249" spans="1:18" x14ac:dyDescent="0.2">
      <c r="A249" s="21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R249" s="21"/>
    </row>
    <row r="250" spans="1:18" x14ac:dyDescent="0.2">
      <c r="A250" s="21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R250" s="21"/>
    </row>
    <row r="251" spans="1:18" x14ac:dyDescent="0.2">
      <c r="A251" s="21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R251" s="21"/>
    </row>
    <row r="252" spans="1:18" x14ac:dyDescent="0.2">
      <c r="A252" s="21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R252" s="21"/>
    </row>
    <row r="253" spans="1:18" x14ac:dyDescent="0.2">
      <c r="A253" s="21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R253" s="21"/>
    </row>
    <row r="254" spans="1:18" x14ac:dyDescent="0.2">
      <c r="A254" s="21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R254" s="21"/>
    </row>
    <row r="255" spans="1:18" x14ac:dyDescent="0.2">
      <c r="A255" s="21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R255" s="21"/>
    </row>
    <row r="256" spans="1:18" x14ac:dyDescent="0.2">
      <c r="A256" s="21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R256" s="21"/>
    </row>
    <row r="257" spans="1:18" x14ac:dyDescent="0.2">
      <c r="A257" s="21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R257" s="21"/>
    </row>
    <row r="258" spans="1:18" x14ac:dyDescent="0.2">
      <c r="A258" s="21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R258" s="21"/>
    </row>
    <row r="259" spans="1:18" x14ac:dyDescent="0.2">
      <c r="A259" s="21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R259" s="21"/>
    </row>
    <row r="260" spans="1:18" x14ac:dyDescent="0.2">
      <c r="A260" s="21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R260" s="21"/>
    </row>
    <row r="261" spans="1:18" x14ac:dyDescent="0.2">
      <c r="A261" s="21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R261" s="21"/>
    </row>
    <row r="262" spans="1:18" x14ac:dyDescent="0.2">
      <c r="A262" s="21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R262" s="21"/>
    </row>
    <row r="263" spans="1:18" x14ac:dyDescent="0.2">
      <c r="A263" s="21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R263" s="21"/>
    </row>
    <row r="264" spans="1:18" x14ac:dyDescent="0.2">
      <c r="A264" s="21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R264" s="21"/>
    </row>
    <row r="265" spans="1:18" x14ac:dyDescent="0.2">
      <c r="A265" s="21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R265" s="21"/>
    </row>
    <row r="266" spans="1:18" x14ac:dyDescent="0.2">
      <c r="A266" s="21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R266" s="21"/>
    </row>
    <row r="267" spans="1:18" x14ac:dyDescent="0.2">
      <c r="A267" s="21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R267" s="21"/>
    </row>
    <row r="268" spans="1:18" x14ac:dyDescent="0.2">
      <c r="A268" s="21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R268" s="21"/>
    </row>
    <row r="269" spans="1:18" x14ac:dyDescent="0.2">
      <c r="A269" s="21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R269" s="21"/>
    </row>
    <row r="270" spans="1:18" x14ac:dyDescent="0.2">
      <c r="A270" s="21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R270" s="21"/>
    </row>
    <row r="271" spans="1:18" x14ac:dyDescent="0.2">
      <c r="A271" s="21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R271" s="21"/>
    </row>
    <row r="272" spans="1:18" x14ac:dyDescent="0.2">
      <c r="A272" s="21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R272" s="21"/>
    </row>
    <row r="273" spans="1:18" x14ac:dyDescent="0.2">
      <c r="A273" s="21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R273" s="21"/>
    </row>
    <row r="274" spans="1:18" x14ac:dyDescent="0.2">
      <c r="A274" s="21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R274" s="21"/>
    </row>
    <row r="275" spans="1:18" x14ac:dyDescent="0.2">
      <c r="A275" s="21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R275" s="21"/>
    </row>
    <row r="276" spans="1:18" x14ac:dyDescent="0.2">
      <c r="A276" s="21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R276" s="21"/>
    </row>
    <row r="277" spans="1:18" x14ac:dyDescent="0.2">
      <c r="A277" s="21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R277" s="21"/>
    </row>
    <row r="278" spans="1:18" x14ac:dyDescent="0.2">
      <c r="A278" s="21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R278" s="21"/>
    </row>
    <row r="279" spans="1:18" x14ac:dyDescent="0.2">
      <c r="A279" s="21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R279" s="21"/>
    </row>
    <row r="280" spans="1:18" x14ac:dyDescent="0.2">
      <c r="A280" s="21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R280" s="21"/>
    </row>
    <row r="281" spans="1:18" x14ac:dyDescent="0.2">
      <c r="A281" s="21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R281" s="21"/>
    </row>
    <row r="282" spans="1:18" x14ac:dyDescent="0.2">
      <c r="A282" s="21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R282" s="21"/>
    </row>
    <row r="283" spans="1:18" x14ac:dyDescent="0.2">
      <c r="A283" s="21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R283" s="21"/>
    </row>
    <row r="284" spans="1:18" x14ac:dyDescent="0.2">
      <c r="A284" s="21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R284" s="21"/>
    </row>
    <row r="285" spans="1:18" x14ac:dyDescent="0.2">
      <c r="A285" s="21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R285" s="21"/>
    </row>
    <row r="286" spans="1:18" x14ac:dyDescent="0.2">
      <c r="A286" s="21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R286" s="21"/>
    </row>
    <row r="287" spans="1:18" x14ac:dyDescent="0.2">
      <c r="A287" s="21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R287" s="21"/>
    </row>
    <row r="288" spans="1:18" x14ac:dyDescent="0.2">
      <c r="A288" s="21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R288" s="21"/>
    </row>
    <row r="289" spans="1:18" x14ac:dyDescent="0.2">
      <c r="A289" s="21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R289" s="21"/>
    </row>
    <row r="290" spans="1:18" x14ac:dyDescent="0.2">
      <c r="A290" s="21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R290" s="21"/>
    </row>
    <row r="291" spans="1:18" x14ac:dyDescent="0.2">
      <c r="A291" s="21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R291" s="21"/>
    </row>
    <row r="292" spans="1:18" x14ac:dyDescent="0.2">
      <c r="A292" s="21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R292" s="21"/>
    </row>
    <row r="293" spans="1:18" x14ac:dyDescent="0.2">
      <c r="A293" s="21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R293" s="21"/>
    </row>
    <row r="294" spans="1:18" x14ac:dyDescent="0.2">
      <c r="A294" s="21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R294" s="21"/>
    </row>
    <row r="295" spans="1:18" x14ac:dyDescent="0.2">
      <c r="A295" s="21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R295" s="21"/>
    </row>
    <row r="296" spans="1:18" x14ac:dyDescent="0.2">
      <c r="A296" s="21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R296" s="21"/>
    </row>
    <row r="297" spans="1:18" x14ac:dyDescent="0.2">
      <c r="A297" s="21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R297" s="21"/>
    </row>
    <row r="298" spans="1:18" x14ac:dyDescent="0.2">
      <c r="A298" s="21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R298" s="21"/>
    </row>
    <row r="299" spans="1:18" x14ac:dyDescent="0.2">
      <c r="A299" s="21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R299" s="21"/>
    </row>
    <row r="300" spans="1:18" x14ac:dyDescent="0.2">
      <c r="A300" s="21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R300" s="21"/>
    </row>
    <row r="301" spans="1:18" x14ac:dyDescent="0.2">
      <c r="A301" s="21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R301" s="21"/>
    </row>
    <row r="302" spans="1:18" x14ac:dyDescent="0.2">
      <c r="A302" s="21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R302" s="21"/>
    </row>
    <row r="303" spans="1:18" x14ac:dyDescent="0.2">
      <c r="A303" s="21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R303" s="21"/>
    </row>
    <row r="304" spans="1:18" x14ac:dyDescent="0.2">
      <c r="A304" s="21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R304" s="21"/>
    </row>
    <row r="305" spans="1:18" x14ac:dyDescent="0.2">
      <c r="A305" s="21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R305" s="21"/>
    </row>
    <row r="306" spans="1:18" x14ac:dyDescent="0.2">
      <c r="A306" s="21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R306" s="21"/>
    </row>
    <row r="307" spans="1:18" x14ac:dyDescent="0.2">
      <c r="A307" s="21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R307" s="21"/>
    </row>
    <row r="308" spans="1:18" x14ac:dyDescent="0.2">
      <c r="A308" s="21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R308" s="21"/>
    </row>
    <row r="309" spans="1:18" x14ac:dyDescent="0.2">
      <c r="A309" s="21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R309" s="21"/>
    </row>
    <row r="310" spans="1:18" x14ac:dyDescent="0.2">
      <c r="A310" s="21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R310" s="21"/>
    </row>
    <row r="311" spans="1:18" x14ac:dyDescent="0.2">
      <c r="A311" s="21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R311" s="21"/>
    </row>
    <row r="312" spans="1:18" x14ac:dyDescent="0.2">
      <c r="A312" s="21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R312" s="21"/>
    </row>
    <row r="313" spans="1:18" x14ac:dyDescent="0.2">
      <c r="A313" s="21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R313" s="21"/>
    </row>
    <row r="314" spans="1:18" x14ac:dyDescent="0.2">
      <c r="A314" s="21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R314" s="21"/>
    </row>
    <row r="315" spans="1:18" x14ac:dyDescent="0.2">
      <c r="A315" s="21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R315" s="21"/>
    </row>
    <row r="316" spans="1:18" x14ac:dyDescent="0.2">
      <c r="A316" s="21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R316" s="21"/>
    </row>
    <row r="317" spans="1:18" x14ac:dyDescent="0.2">
      <c r="A317" s="21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R317" s="21"/>
    </row>
    <row r="318" spans="1:18" x14ac:dyDescent="0.2">
      <c r="A318" s="21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R318" s="21"/>
    </row>
    <row r="319" spans="1:18" x14ac:dyDescent="0.2">
      <c r="A319" s="21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R319" s="21"/>
    </row>
    <row r="320" spans="1:18" x14ac:dyDescent="0.2">
      <c r="A320" s="21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R320" s="21"/>
    </row>
    <row r="321" spans="1:18" x14ac:dyDescent="0.2">
      <c r="A321" s="21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R321" s="21"/>
    </row>
    <row r="322" spans="1:18" x14ac:dyDescent="0.2">
      <c r="A322" s="21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R322" s="21"/>
    </row>
    <row r="323" spans="1:18" x14ac:dyDescent="0.2">
      <c r="A323" s="21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R323" s="21"/>
    </row>
    <row r="324" spans="1:18" x14ac:dyDescent="0.2">
      <c r="A324" s="21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R324" s="21"/>
    </row>
    <row r="325" spans="1:18" x14ac:dyDescent="0.2">
      <c r="A325" s="21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R325" s="21"/>
    </row>
    <row r="326" spans="1:18" x14ac:dyDescent="0.2">
      <c r="A326" s="21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R326" s="21"/>
    </row>
    <row r="327" spans="1:18" x14ac:dyDescent="0.2">
      <c r="A327" s="21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R327" s="21"/>
    </row>
    <row r="328" spans="1:18" x14ac:dyDescent="0.2">
      <c r="A328" s="21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R328" s="21"/>
    </row>
    <row r="329" spans="1:18" x14ac:dyDescent="0.2">
      <c r="A329" s="21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R329" s="21"/>
    </row>
    <row r="330" spans="1:18" x14ac:dyDescent="0.2">
      <c r="A330" s="21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R330" s="21"/>
    </row>
    <row r="331" spans="1:18" x14ac:dyDescent="0.2">
      <c r="A331" s="21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R331" s="21"/>
    </row>
    <row r="332" spans="1:18" x14ac:dyDescent="0.2">
      <c r="A332" s="21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R332" s="21"/>
    </row>
    <row r="333" spans="1:18" x14ac:dyDescent="0.2">
      <c r="A333" s="21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R333" s="21"/>
    </row>
    <row r="334" spans="1:18" x14ac:dyDescent="0.2">
      <c r="A334" s="21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R334" s="21"/>
    </row>
    <row r="335" spans="1:18" x14ac:dyDescent="0.2">
      <c r="A335" s="21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R335" s="21"/>
    </row>
    <row r="336" spans="1:18" x14ac:dyDescent="0.2">
      <c r="A336" s="21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R336" s="21"/>
    </row>
    <row r="337" spans="1:18" x14ac:dyDescent="0.2">
      <c r="A337" s="21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R337" s="21"/>
    </row>
    <row r="338" spans="1:18" x14ac:dyDescent="0.2">
      <c r="A338" s="21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R338" s="21"/>
    </row>
    <row r="339" spans="1:18" x14ac:dyDescent="0.2">
      <c r="A339" s="21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R339" s="21"/>
    </row>
    <row r="340" spans="1:18" x14ac:dyDescent="0.2">
      <c r="A340" s="21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R340" s="21"/>
    </row>
    <row r="341" spans="1:18" x14ac:dyDescent="0.2">
      <c r="A341" s="21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R341" s="21"/>
    </row>
    <row r="342" spans="1:18" x14ac:dyDescent="0.2">
      <c r="A342" s="21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R342" s="21"/>
    </row>
    <row r="343" spans="1:18" x14ac:dyDescent="0.2">
      <c r="A343" s="21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R343" s="21"/>
    </row>
    <row r="344" spans="1:18" x14ac:dyDescent="0.2">
      <c r="A344" s="21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R344" s="21"/>
    </row>
    <row r="345" spans="1:18" x14ac:dyDescent="0.2">
      <c r="A345" s="21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R345" s="21"/>
    </row>
    <row r="346" spans="1:18" x14ac:dyDescent="0.2">
      <c r="A346" s="21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R346" s="21"/>
    </row>
    <row r="347" spans="1:18" x14ac:dyDescent="0.2">
      <c r="A347" s="21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R347" s="21"/>
    </row>
    <row r="348" spans="1:18" x14ac:dyDescent="0.2">
      <c r="A348" s="21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R348" s="21"/>
    </row>
    <row r="349" spans="1:18" x14ac:dyDescent="0.2">
      <c r="A349" s="21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R349" s="21"/>
    </row>
    <row r="350" spans="1:18" x14ac:dyDescent="0.2">
      <c r="A350" s="21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R350" s="21"/>
    </row>
    <row r="351" spans="1:18" x14ac:dyDescent="0.2">
      <c r="A351" s="21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R351" s="21"/>
    </row>
    <row r="352" spans="1:18" x14ac:dyDescent="0.2">
      <c r="A352" s="21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R352" s="21"/>
    </row>
    <row r="353" spans="1:18" x14ac:dyDescent="0.2">
      <c r="A353" s="21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R353" s="21"/>
    </row>
    <row r="354" spans="1:18" x14ac:dyDescent="0.2">
      <c r="A354" s="21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R354" s="21"/>
    </row>
    <row r="355" spans="1:18" x14ac:dyDescent="0.2">
      <c r="A355" s="21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R355" s="21"/>
    </row>
    <row r="356" spans="1:18" x14ac:dyDescent="0.2">
      <c r="A356" s="21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R356" s="21"/>
    </row>
    <row r="357" spans="1:18" x14ac:dyDescent="0.2">
      <c r="A357" s="21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R357" s="21"/>
    </row>
    <row r="358" spans="1:18" x14ac:dyDescent="0.2">
      <c r="A358" s="21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R358" s="21"/>
    </row>
    <row r="359" spans="1:18" x14ac:dyDescent="0.2">
      <c r="A359" s="21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R359" s="21"/>
    </row>
    <row r="360" spans="1:18" x14ac:dyDescent="0.2">
      <c r="A360" s="21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R360" s="21"/>
    </row>
    <row r="361" spans="1:18" x14ac:dyDescent="0.2">
      <c r="A361" s="21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R361" s="21"/>
    </row>
    <row r="362" spans="1:18" x14ac:dyDescent="0.2">
      <c r="A362" s="21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R362" s="21"/>
    </row>
    <row r="363" spans="1:18" x14ac:dyDescent="0.2">
      <c r="A363" s="21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R363" s="21"/>
    </row>
    <row r="364" spans="1:18" x14ac:dyDescent="0.2">
      <c r="A364" s="21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R364" s="21"/>
    </row>
    <row r="365" spans="1:18" x14ac:dyDescent="0.2">
      <c r="A365" s="21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R365" s="21"/>
    </row>
    <row r="366" spans="1:18" x14ac:dyDescent="0.2">
      <c r="A366" s="21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R366" s="21"/>
    </row>
    <row r="367" spans="1:18" x14ac:dyDescent="0.2">
      <c r="A367" s="21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R367" s="21"/>
    </row>
    <row r="368" spans="1:18" x14ac:dyDescent="0.2">
      <c r="A368" s="21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R368" s="21"/>
    </row>
    <row r="369" spans="1:18" x14ac:dyDescent="0.2">
      <c r="A369" s="21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R369" s="21"/>
    </row>
    <row r="370" spans="1:18" x14ac:dyDescent="0.2">
      <c r="A370" s="21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R370" s="21"/>
    </row>
    <row r="371" spans="1:18" x14ac:dyDescent="0.2">
      <c r="A371" s="21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R371" s="21"/>
    </row>
    <row r="372" spans="1:18" x14ac:dyDescent="0.2">
      <c r="A372" s="21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R372" s="21"/>
    </row>
    <row r="373" spans="1:18" x14ac:dyDescent="0.2">
      <c r="A373" s="21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R373" s="21"/>
    </row>
    <row r="374" spans="1:18" x14ac:dyDescent="0.2">
      <c r="A374" s="21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R374" s="21"/>
    </row>
    <row r="375" spans="1:18" x14ac:dyDescent="0.2">
      <c r="A375" s="21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R375" s="21"/>
    </row>
    <row r="376" spans="1:18" x14ac:dyDescent="0.2">
      <c r="A376" s="21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R376" s="21"/>
    </row>
    <row r="377" spans="1:18" x14ac:dyDescent="0.2">
      <c r="A377" s="21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R377" s="21"/>
    </row>
    <row r="378" spans="1:18" x14ac:dyDescent="0.2">
      <c r="A378" s="21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R378" s="21"/>
    </row>
    <row r="379" spans="1:18" x14ac:dyDescent="0.2">
      <c r="A379" s="21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R379" s="21"/>
    </row>
    <row r="380" spans="1:18" x14ac:dyDescent="0.2">
      <c r="A380" s="21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R380" s="21"/>
    </row>
    <row r="381" spans="1:18" x14ac:dyDescent="0.2">
      <c r="A381" s="21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R381" s="21"/>
    </row>
    <row r="382" spans="1:18" x14ac:dyDescent="0.2">
      <c r="A382" s="21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R382" s="21"/>
    </row>
    <row r="383" spans="1:18" x14ac:dyDescent="0.2">
      <c r="A383" s="21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R383" s="21"/>
    </row>
    <row r="384" spans="1:18" x14ac:dyDescent="0.2">
      <c r="A384" s="21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R384" s="21"/>
    </row>
    <row r="385" spans="1:18" x14ac:dyDescent="0.2">
      <c r="A385" s="21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R385" s="21"/>
    </row>
    <row r="386" spans="1:18" x14ac:dyDescent="0.2">
      <c r="A386" s="21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R386" s="21"/>
    </row>
    <row r="387" spans="1:18" x14ac:dyDescent="0.2">
      <c r="A387" s="21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R387" s="21"/>
    </row>
    <row r="388" spans="1:18" x14ac:dyDescent="0.2">
      <c r="A388" s="21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R388" s="21"/>
    </row>
    <row r="389" spans="1:18" x14ac:dyDescent="0.2">
      <c r="A389" s="21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R389" s="21"/>
    </row>
    <row r="390" spans="1:18" x14ac:dyDescent="0.2">
      <c r="A390" s="21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R390" s="21"/>
    </row>
    <row r="391" spans="1:18" x14ac:dyDescent="0.2">
      <c r="A391" s="21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R391" s="21"/>
    </row>
    <row r="392" spans="1:18" x14ac:dyDescent="0.2">
      <c r="A392" s="21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R392" s="21"/>
    </row>
    <row r="393" spans="1:18" x14ac:dyDescent="0.2">
      <c r="A393" s="21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R393" s="21"/>
    </row>
    <row r="394" spans="1:18" x14ac:dyDescent="0.2">
      <c r="A394" s="21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R394" s="21"/>
    </row>
    <row r="395" spans="1:18" x14ac:dyDescent="0.2">
      <c r="A395" s="21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R395" s="21"/>
    </row>
    <row r="396" spans="1:18" x14ac:dyDescent="0.2">
      <c r="A396" s="21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R396" s="21"/>
    </row>
    <row r="397" spans="1:18" x14ac:dyDescent="0.2">
      <c r="A397" s="21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R397" s="21"/>
    </row>
    <row r="398" spans="1:18" x14ac:dyDescent="0.2">
      <c r="A398" s="21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R398" s="21"/>
    </row>
    <row r="399" spans="1:18" x14ac:dyDescent="0.2">
      <c r="A399" s="21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R399" s="21"/>
    </row>
    <row r="400" spans="1:18" x14ac:dyDescent="0.2">
      <c r="A400" s="21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R400" s="21"/>
    </row>
    <row r="401" spans="1:18" x14ac:dyDescent="0.2">
      <c r="A401" s="21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R401" s="21"/>
    </row>
    <row r="402" spans="1:18" x14ac:dyDescent="0.2">
      <c r="A402" s="21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R402" s="21"/>
    </row>
    <row r="403" spans="1:18" x14ac:dyDescent="0.2">
      <c r="A403" s="21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R403" s="21"/>
    </row>
    <row r="404" spans="1:18" x14ac:dyDescent="0.2">
      <c r="A404" s="21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R404" s="21"/>
    </row>
    <row r="405" spans="1:18" x14ac:dyDescent="0.2">
      <c r="A405" s="21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R405" s="21"/>
    </row>
    <row r="406" spans="1:18" x14ac:dyDescent="0.2">
      <c r="A406" s="21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R406" s="21"/>
    </row>
    <row r="407" spans="1:18" x14ac:dyDescent="0.2">
      <c r="A407" s="21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R407" s="21"/>
    </row>
    <row r="408" spans="1:18" x14ac:dyDescent="0.2">
      <c r="A408" s="21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R408" s="21"/>
    </row>
    <row r="409" spans="1:18" x14ac:dyDescent="0.2">
      <c r="A409" s="21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R409" s="21"/>
    </row>
    <row r="410" spans="1:18" x14ac:dyDescent="0.2">
      <c r="A410" s="21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R410" s="21"/>
    </row>
    <row r="411" spans="1:18" x14ac:dyDescent="0.2">
      <c r="A411" s="21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R411" s="21"/>
    </row>
    <row r="412" spans="1:18" x14ac:dyDescent="0.2">
      <c r="A412" s="21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R412" s="21"/>
    </row>
    <row r="413" spans="1:18" x14ac:dyDescent="0.2">
      <c r="A413" s="21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R413" s="21"/>
    </row>
    <row r="414" spans="1:18" x14ac:dyDescent="0.2">
      <c r="A414" s="21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R414" s="21"/>
    </row>
    <row r="415" spans="1:18" x14ac:dyDescent="0.2">
      <c r="A415" s="21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R415" s="21"/>
    </row>
    <row r="416" spans="1:18" x14ac:dyDescent="0.2">
      <c r="A416" s="21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R416" s="21"/>
    </row>
    <row r="417" spans="1:18" x14ac:dyDescent="0.2">
      <c r="A417" s="21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R417" s="21"/>
    </row>
    <row r="418" spans="1:18" x14ac:dyDescent="0.2">
      <c r="A418" s="21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R418" s="21"/>
    </row>
    <row r="419" spans="1:18" x14ac:dyDescent="0.2">
      <c r="A419" s="21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R419" s="21"/>
    </row>
    <row r="420" spans="1:18" x14ac:dyDescent="0.2">
      <c r="A420" s="21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R420" s="21"/>
    </row>
    <row r="421" spans="1:18" x14ac:dyDescent="0.2">
      <c r="A421" s="21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R421" s="21"/>
    </row>
    <row r="422" spans="1:18" x14ac:dyDescent="0.2">
      <c r="A422" s="21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R422" s="21"/>
    </row>
    <row r="423" spans="1:18" x14ac:dyDescent="0.2">
      <c r="A423" s="21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R423" s="21"/>
    </row>
    <row r="424" spans="1:18" x14ac:dyDescent="0.2">
      <c r="A424" s="21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R424" s="21"/>
    </row>
    <row r="425" spans="1:18" x14ac:dyDescent="0.2">
      <c r="A425" s="21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R425" s="21"/>
    </row>
    <row r="426" spans="1:18" x14ac:dyDescent="0.2">
      <c r="A426" s="21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R426" s="21"/>
    </row>
    <row r="427" spans="1:18" x14ac:dyDescent="0.2">
      <c r="A427" s="21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R427" s="21"/>
    </row>
    <row r="428" spans="1:18" x14ac:dyDescent="0.2">
      <c r="A428" s="21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R428" s="21"/>
    </row>
    <row r="429" spans="1:18" x14ac:dyDescent="0.2">
      <c r="A429" s="21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R429" s="21"/>
    </row>
    <row r="430" spans="1:18" x14ac:dyDescent="0.2">
      <c r="A430" s="21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R430" s="21"/>
    </row>
    <row r="431" spans="1:18" x14ac:dyDescent="0.2">
      <c r="A431" s="21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R431" s="21"/>
    </row>
    <row r="432" spans="1:18" x14ac:dyDescent="0.2">
      <c r="A432" s="21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R432" s="21"/>
    </row>
    <row r="433" spans="1:18" x14ac:dyDescent="0.2">
      <c r="A433" s="21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R433" s="21"/>
    </row>
    <row r="434" spans="1:18" x14ac:dyDescent="0.2">
      <c r="A434" s="21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R434" s="21"/>
    </row>
    <row r="435" spans="1:18" x14ac:dyDescent="0.2">
      <c r="A435" s="21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R435" s="21"/>
    </row>
    <row r="436" spans="1:18" x14ac:dyDescent="0.2">
      <c r="A436" s="21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R436" s="21"/>
    </row>
    <row r="437" spans="1:18" x14ac:dyDescent="0.2">
      <c r="A437" s="21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R437" s="21"/>
    </row>
    <row r="438" spans="1:18" x14ac:dyDescent="0.2">
      <c r="A438" s="21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R438" s="21"/>
    </row>
    <row r="439" spans="1:18" x14ac:dyDescent="0.2">
      <c r="A439" s="21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R439" s="21"/>
    </row>
    <row r="440" spans="1:18" x14ac:dyDescent="0.2">
      <c r="A440" s="21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R440" s="21"/>
    </row>
    <row r="441" spans="1:18" x14ac:dyDescent="0.2">
      <c r="A441" s="21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R441" s="21"/>
    </row>
    <row r="442" spans="1:18" x14ac:dyDescent="0.2">
      <c r="A442" s="21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R442" s="21"/>
    </row>
    <row r="443" spans="1:18" x14ac:dyDescent="0.2">
      <c r="A443" s="21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R443" s="21"/>
    </row>
    <row r="444" spans="1:18" x14ac:dyDescent="0.2">
      <c r="A444" s="21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R444" s="21"/>
    </row>
    <row r="445" spans="1:18" x14ac:dyDescent="0.2">
      <c r="A445" s="21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R445" s="21"/>
    </row>
    <row r="446" spans="1:18" x14ac:dyDescent="0.2">
      <c r="A446" s="21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R446" s="21"/>
    </row>
    <row r="447" spans="1:18" x14ac:dyDescent="0.2">
      <c r="A447" s="21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R447" s="21"/>
    </row>
    <row r="448" spans="1:18" x14ac:dyDescent="0.2">
      <c r="A448" s="21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R448" s="21"/>
    </row>
    <row r="449" spans="1:18" x14ac:dyDescent="0.2">
      <c r="A449" s="21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R449" s="21"/>
    </row>
    <row r="450" spans="1:18" x14ac:dyDescent="0.2">
      <c r="A450" s="21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R450" s="21"/>
    </row>
    <row r="451" spans="1:18" x14ac:dyDescent="0.2">
      <c r="A451" s="21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R451" s="21"/>
    </row>
    <row r="452" spans="1:18" x14ac:dyDescent="0.2">
      <c r="A452" s="21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R452" s="21"/>
    </row>
    <row r="453" spans="1:18" x14ac:dyDescent="0.2">
      <c r="A453" s="21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R453" s="21"/>
    </row>
    <row r="454" spans="1:18" x14ac:dyDescent="0.2">
      <c r="A454" s="21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R454" s="21"/>
    </row>
    <row r="455" spans="1:18" x14ac:dyDescent="0.2">
      <c r="A455" s="21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R455" s="21"/>
    </row>
    <row r="456" spans="1:18" x14ac:dyDescent="0.2">
      <c r="A456" s="21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R456" s="21"/>
    </row>
    <row r="457" spans="1:18" x14ac:dyDescent="0.2">
      <c r="A457" s="21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R457" s="21"/>
    </row>
    <row r="458" spans="1:18" x14ac:dyDescent="0.2">
      <c r="A458" s="21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R458" s="21"/>
    </row>
    <row r="459" spans="1:18" x14ac:dyDescent="0.2">
      <c r="A459" s="21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R459" s="21"/>
    </row>
    <row r="460" spans="1:18" x14ac:dyDescent="0.2">
      <c r="A460" s="21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R460" s="21"/>
    </row>
    <row r="461" spans="1:18" x14ac:dyDescent="0.2">
      <c r="A461" s="21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R461" s="21"/>
    </row>
    <row r="462" spans="1:18" x14ac:dyDescent="0.2">
      <c r="A462" s="21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R462" s="21"/>
    </row>
    <row r="463" spans="1:18" x14ac:dyDescent="0.2">
      <c r="A463" s="21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R463" s="21"/>
    </row>
    <row r="464" spans="1:18" x14ac:dyDescent="0.2">
      <c r="A464" s="21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R464" s="21"/>
    </row>
    <row r="465" spans="1:18" x14ac:dyDescent="0.2">
      <c r="A465" s="21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R465" s="21"/>
    </row>
    <row r="466" spans="1:18" x14ac:dyDescent="0.2">
      <c r="A466" s="21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R466" s="21"/>
    </row>
    <row r="467" spans="1:18" x14ac:dyDescent="0.2">
      <c r="A467" s="21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R467" s="21"/>
    </row>
    <row r="468" spans="1:18" x14ac:dyDescent="0.2">
      <c r="A468" s="21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R468" s="21"/>
    </row>
    <row r="469" spans="1:18" x14ac:dyDescent="0.2">
      <c r="A469" s="21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R469" s="21"/>
    </row>
    <row r="470" spans="1:18" x14ac:dyDescent="0.2">
      <c r="A470" s="21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R470" s="21"/>
    </row>
    <row r="471" spans="1:18" x14ac:dyDescent="0.2">
      <c r="A471" s="21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R471" s="21"/>
    </row>
    <row r="472" spans="1:18" x14ac:dyDescent="0.2">
      <c r="A472" s="21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R472" s="21"/>
    </row>
    <row r="473" spans="1:18" x14ac:dyDescent="0.2">
      <c r="A473" s="21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R473" s="21"/>
    </row>
    <row r="474" spans="1:18" x14ac:dyDescent="0.2">
      <c r="A474" s="21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R474" s="21"/>
    </row>
    <row r="475" spans="1:18" x14ac:dyDescent="0.2">
      <c r="A475" s="21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R475" s="21"/>
    </row>
    <row r="476" spans="1:18" x14ac:dyDescent="0.2">
      <c r="A476" s="21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R476" s="21"/>
    </row>
    <row r="477" spans="1:18" x14ac:dyDescent="0.2">
      <c r="A477" s="21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R477" s="21"/>
    </row>
    <row r="478" spans="1:18" x14ac:dyDescent="0.2">
      <c r="A478" s="21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R478" s="21"/>
    </row>
    <row r="479" spans="1:18" x14ac:dyDescent="0.2">
      <c r="A479" s="21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R479" s="21"/>
    </row>
    <row r="480" spans="1:18" x14ac:dyDescent="0.2">
      <c r="A480" s="21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R480" s="21"/>
    </row>
    <row r="481" spans="1:18" x14ac:dyDescent="0.2">
      <c r="A481" s="21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R481" s="21"/>
    </row>
    <row r="482" spans="1:18" x14ac:dyDescent="0.2">
      <c r="A482" s="21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R482" s="21"/>
    </row>
    <row r="483" spans="1:18" x14ac:dyDescent="0.2">
      <c r="A483" s="21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R483" s="21"/>
    </row>
    <row r="484" spans="1:18" x14ac:dyDescent="0.2">
      <c r="A484" s="21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R484" s="21"/>
    </row>
    <row r="485" spans="1:18" x14ac:dyDescent="0.2">
      <c r="A485" s="21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R485" s="21"/>
    </row>
    <row r="486" spans="1:18" x14ac:dyDescent="0.2">
      <c r="A486" s="21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R486" s="21"/>
    </row>
    <row r="487" spans="1:18" x14ac:dyDescent="0.2">
      <c r="A487" s="21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R487" s="21"/>
    </row>
    <row r="488" spans="1:18" x14ac:dyDescent="0.2">
      <c r="A488" s="21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R488" s="21"/>
    </row>
    <row r="489" spans="1:18" x14ac:dyDescent="0.2">
      <c r="A489" s="21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R489" s="21"/>
    </row>
    <row r="490" spans="1:18" x14ac:dyDescent="0.2">
      <c r="A490" s="21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R490" s="21"/>
    </row>
    <row r="491" spans="1:18" x14ac:dyDescent="0.2">
      <c r="A491" s="21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R491" s="21"/>
    </row>
    <row r="492" spans="1:18" x14ac:dyDescent="0.2">
      <c r="A492" s="21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R492" s="21"/>
    </row>
    <row r="493" spans="1:18" x14ac:dyDescent="0.2">
      <c r="A493" s="21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R493" s="21"/>
    </row>
    <row r="494" spans="1:18" x14ac:dyDescent="0.2">
      <c r="A494" s="21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R494" s="21"/>
    </row>
    <row r="495" spans="1:18" x14ac:dyDescent="0.2">
      <c r="A495" s="21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R495" s="21"/>
    </row>
    <row r="496" spans="1:18" x14ac:dyDescent="0.2">
      <c r="A496" s="21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R496" s="21"/>
    </row>
    <row r="497" spans="1:18" x14ac:dyDescent="0.2">
      <c r="A497" s="21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R497" s="21"/>
    </row>
    <row r="498" spans="1:18" x14ac:dyDescent="0.2">
      <c r="A498" s="21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R498" s="21"/>
    </row>
    <row r="499" spans="1:18" x14ac:dyDescent="0.2">
      <c r="A499" s="21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R499" s="21"/>
    </row>
    <row r="500" spans="1:18" x14ac:dyDescent="0.2">
      <c r="A500" s="21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R500" s="21"/>
    </row>
    <row r="501" spans="1:18" x14ac:dyDescent="0.2">
      <c r="A501" s="21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R501" s="21"/>
    </row>
    <row r="502" spans="1:18" x14ac:dyDescent="0.2">
      <c r="A502" s="21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R502" s="21"/>
    </row>
    <row r="503" spans="1:18" x14ac:dyDescent="0.2">
      <c r="A503" s="21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R503" s="21"/>
    </row>
    <row r="504" spans="1:18" x14ac:dyDescent="0.2">
      <c r="A504" s="21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R504" s="21"/>
    </row>
    <row r="505" spans="1:18" x14ac:dyDescent="0.2">
      <c r="A505" s="21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R505" s="21"/>
    </row>
    <row r="506" spans="1:18" x14ac:dyDescent="0.2">
      <c r="A506" s="21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R506" s="21"/>
    </row>
    <row r="507" spans="1:18" x14ac:dyDescent="0.2">
      <c r="A507" s="21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R507" s="21"/>
    </row>
    <row r="508" spans="1:18" x14ac:dyDescent="0.2">
      <c r="A508" s="21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R508" s="21"/>
    </row>
    <row r="509" spans="1:18" x14ac:dyDescent="0.2">
      <c r="A509" s="21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R509" s="21"/>
    </row>
    <row r="510" spans="1:18" x14ac:dyDescent="0.2">
      <c r="A510" s="21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R510" s="21"/>
    </row>
    <row r="511" spans="1:18" x14ac:dyDescent="0.2">
      <c r="A511" s="21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R511" s="21"/>
    </row>
    <row r="512" spans="1:18" x14ac:dyDescent="0.2">
      <c r="A512" s="21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R512" s="21"/>
    </row>
    <row r="513" spans="1:18" x14ac:dyDescent="0.2">
      <c r="A513" s="21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R513" s="21"/>
    </row>
    <row r="514" spans="1:18" x14ac:dyDescent="0.2">
      <c r="A514" s="21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R514" s="21"/>
    </row>
    <row r="515" spans="1:18" x14ac:dyDescent="0.2">
      <c r="A515" s="21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R515" s="21"/>
    </row>
    <row r="516" spans="1:18" x14ac:dyDescent="0.2">
      <c r="A516" s="21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R516" s="21"/>
    </row>
    <row r="517" spans="1:18" x14ac:dyDescent="0.2">
      <c r="A517" s="21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R517" s="21"/>
    </row>
    <row r="518" spans="1:18" x14ac:dyDescent="0.2">
      <c r="A518" s="21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R518" s="21"/>
    </row>
    <row r="519" spans="1:18" x14ac:dyDescent="0.2">
      <c r="A519" s="21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R519" s="21"/>
    </row>
    <row r="520" spans="1:18" x14ac:dyDescent="0.2">
      <c r="A520" s="21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R520" s="21"/>
    </row>
    <row r="521" spans="1:18" x14ac:dyDescent="0.2">
      <c r="A521" s="21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R521" s="21"/>
    </row>
    <row r="522" spans="1:18" x14ac:dyDescent="0.2">
      <c r="A522" s="21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R522" s="21"/>
    </row>
    <row r="523" spans="1:18" x14ac:dyDescent="0.2">
      <c r="A523" s="21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R523" s="21"/>
    </row>
    <row r="524" spans="1:18" x14ac:dyDescent="0.2">
      <c r="A524" s="21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R524" s="21"/>
    </row>
    <row r="525" spans="1:18" x14ac:dyDescent="0.2">
      <c r="A525" s="21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R525" s="21"/>
    </row>
    <row r="526" spans="1:18" x14ac:dyDescent="0.2">
      <c r="A526" s="21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R526" s="21"/>
    </row>
    <row r="527" spans="1:18" x14ac:dyDescent="0.2">
      <c r="A527" s="21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R527" s="21"/>
    </row>
    <row r="528" spans="1:18" x14ac:dyDescent="0.2">
      <c r="A528" s="21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R528" s="21"/>
    </row>
    <row r="529" spans="1:18" x14ac:dyDescent="0.2">
      <c r="A529" s="21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R529" s="21"/>
    </row>
    <row r="530" spans="1:18" x14ac:dyDescent="0.2">
      <c r="A530" s="21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R530" s="21"/>
    </row>
    <row r="531" spans="1:18" x14ac:dyDescent="0.2">
      <c r="A531" s="21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R531" s="21"/>
    </row>
    <row r="532" spans="1:18" x14ac:dyDescent="0.2">
      <c r="A532" s="21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R532" s="21"/>
    </row>
    <row r="533" spans="1:18" x14ac:dyDescent="0.2">
      <c r="A533" s="21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R533" s="21"/>
    </row>
    <row r="534" spans="1:18" x14ac:dyDescent="0.2">
      <c r="A534" s="21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R534" s="21"/>
    </row>
    <row r="535" spans="1:18" x14ac:dyDescent="0.2">
      <c r="A535" s="21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R535" s="21"/>
    </row>
    <row r="536" spans="1:18" x14ac:dyDescent="0.2">
      <c r="A536" s="21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R536" s="21"/>
    </row>
    <row r="537" spans="1:18" x14ac:dyDescent="0.2">
      <c r="A537" s="21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R537" s="21"/>
    </row>
    <row r="538" spans="1:18" x14ac:dyDescent="0.2">
      <c r="A538" s="21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R538" s="21"/>
    </row>
    <row r="539" spans="1:18" x14ac:dyDescent="0.2">
      <c r="A539" s="21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R539" s="21"/>
    </row>
    <row r="540" spans="1:18" x14ac:dyDescent="0.2">
      <c r="A540" s="21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R540" s="21"/>
    </row>
    <row r="541" spans="1:18" x14ac:dyDescent="0.2">
      <c r="A541" s="21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R541" s="21"/>
    </row>
    <row r="542" spans="1:18" x14ac:dyDescent="0.2">
      <c r="A542" s="21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R542" s="21"/>
    </row>
    <row r="543" spans="1:18" x14ac:dyDescent="0.2">
      <c r="A543" s="21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R543" s="21"/>
    </row>
    <row r="544" spans="1:18" x14ac:dyDescent="0.2">
      <c r="A544" s="21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R544" s="21"/>
    </row>
    <row r="545" spans="1:18" x14ac:dyDescent="0.2">
      <c r="A545" s="21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R545" s="21"/>
    </row>
    <row r="546" spans="1:18" x14ac:dyDescent="0.2">
      <c r="A546" s="21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R546" s="21"/>
    </row>
    <row r="547" spans="1:18" x14ac:dyDescent="0.2">
      <c r="A547" s="21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R547" s="21"/>
    </row>
    <row r="548" spans="1:18" x14ac:dyDescent="0.2">
      <c r="A548" s="21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R548" s="21"/>
    </row>
    <row r="549" spans="1:18" x14ac:dyDescent="0.2">
      <c r="A549" s="21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R549" s="21"/>
    </row>
    <row r="550" spans="1:18" x14ac:dyDescent="0.2">
      <c r="A550" s="21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R550" s="21"/>
    </row>
    <row r="551" spans="1:18" x14ac:dyDescent="0.2">
      <c r="A551" s="21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R551" s="21"/>
    </row>
    <row r="552" spans="1:18" x14ac:dyDescent="0.2">
      <c r="A552" s="21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R552" s="21"/>
    </row>
    <row r="553" spans="1:18" x14ac:dyDescent="0.2">
      <c r="A553" s="21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R553" s="21"/>
    </row>
    <row r="554" spans="1:18" x14ac:dyDescent="0.2">
      <c r="A554" s="21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R554" s="21"/>
    </row>
    <row r="555" spans="1:18" x14ac:dyDescent="0.2">
      <c r="A555" s="21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R555" s="21"/>
    </row>
    <row r="556" spans="1:18" x14ac:dyDescent="0.2">
      <c r="A556" s="21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R556" s="21"/>
    </row>
    <row r="557" spans="1:18" x14ac:dyDescent="0.2">
      <c r="A557" s="21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R557" s="21"/>
    </row>
    <row r="558" spans="1:18" x14ac:dyDescent="0.2">
      <c r="A558" s="21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R558" s="21"/>
    </row>
    <row r="559" spans="1:18" x14ac:dyDescent="0.2">
      <c r="A559" s="21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R559" s="21"/>
    </row>
    <row r="560" spans="1:18" x14ac:dyDescent="0.2">
      <c r="A560" s="21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R560" s="21"/>
    </row>
    <row r="561" spans="1:18" x14ac:dyDescent="0.2">
      <c r="A561" s="21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R561" s="21"/>
    </row>
    <row r="562" spans="1:18" x14ac:dyDescent="0.2">
      <c r="A562" s="21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R562" s="21"/>
    </row>
    <row r="563" spans="1:18" x14ac:dyDescent="0.2">
      <c r="A563" s="21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R563" s="21"/>
    </row>
    <row r="564" spans="1:18" x14ac:dyDescent="0.2">
      <c r="A564" s="21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R564" s="21"/>
    </row>
    <row r="565" spans="1:18" x14ac:dyDescent="0.2">
      <c r="A565" s="21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R565" s="21"/>
    </row>
    <row r="566" spans="1:18" x14ac:dyDescent="0.2">
      <c r="A566" s="21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R566" s="21"/>
    </row>
    <row r="567" spans="1:18" x14ac:dyDescent="0.2">
      <c r="A567" s="21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R567" s="21"/>
    </row>
    <row r="568" spans="1:18" x14ac:dyDescent="0.2">
      <c r="A568" s="21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R568" s="21"/>
    </row>
    <row r="569" spans="1:18" x14ac:dyDescent="0.2">
      <c r="A569" s="21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R569" s="21"/>
    </row>
    <row r="570" spans="1:18" x14ac:dyDescent="0.2">
      <c r="A570" s="21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R570" s="21"/>
    </row>
    <row r="571" spans="1:18" x14ac:dyDescent="0.2">
      <c r="A571" s="21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R571" s="21"/>
    </row>
    <row r="572" spans="1:18" x14ac:dyDescent="0.2">
      <c r="A572" s="21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R572" s="21"/>
    </row>
    <row r="573" spans="1:18" x14ac:dyDescent="0.2">
      <c r="A573" s="21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R573" s="21"/>
    </row>
    <row r="574" spans="1:18" x14ac:dyDescent="0.2">
      <c r="A574" s="21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R574" s="21"/>
    </row>
    <row r="575" spans="1:18" x14ac:dyDescent="0.2">
      <c r="A575" s="21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R575" s="21"/>
    </row>
    <row r="576" spans="1:18" x14ac:dyDescent="0.2">
      <c r="A576" s="21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R576" s="21"/>
    </row>
    <row r="577" spans="1:18" x14ac:dyDescent="0.2">
      <c r="A577" s="21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R577" s="21"/>
    </row>
    <row r="578" spans="1:18" x14ac:dyDescent="0.2">
      <c r="A578" s="21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R578" s="21"/>
    </row>
    <row r="579" spans="1:18" x14ac:dyDescent="0.2">
      <c r="A579" s="21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R579" s="21"/>
    </row>
    <row r="580" spans="1:18" x14ac:dyDescent="0.2">
      <c r="A580" s="21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R580" s="21"/>
    </row>
    <row r="581" spans="1:18" x14ac:dyDescent="0.2">
      <c r="A581" s="21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R581" s="21"/>
    </row>
    <row r="582" spans="1:18" x14ac:dyDescent="0.2">
      <c r="A582" s="21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R582" s="21"/>
    </row>
    <row r="583" spans="1:18" x14ac:dyDescent="0.2">
      <c r="A583" s="21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R583" s="21"/>
    </row>
    <row r="584" spans="1:18" x14ac:dyDescent="0.2">
      <c r="A584" s="21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R584" s="21"/>
    </row>
    <row r="585" spans="1:18" x14ac:dyDescent="0.2">
      <c r="A585" s="21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R585" s="21"/>
    </row>
    <row r="586" spans="1:18" x14ac:dyDescent="0.2">
      <c r="A586" s="21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R586" s="21"/>
    </row>
    <row r="587" spans="1:18" x14ac:dyDescent="0.2">
      <c r="A587" s="21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R587" s="21"/>
    </row>
    <row r="588" spans="1:18" x14ac:dyDescent="0.2">
      <c r="A588" s="21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R588" s="21"/>
    </row>
    <row r="589" spans="1:18" x14ac:dyDescent="0.2">
      <c r="A589" s="21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R589" s="21"/>
    </row>
    <row r="590" spans="1:18" x14ac:dyDescent="0.2">
      <c r="A590" s="21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R590" s="21"/>
    </row>
    <row r="591" spans="1:18" x14ac:dyDescent="0.2">
      <c r="A591" s="21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R591" s="21"/>
    </row>
    <row r="592" spans="1:18" x14ac:dyDescent="0.2">
      <c r="A592" s="21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R592" s="21"/>
    </row>
    <row r="593" spans="1:18" x14ac:dyDescent="0.2">
      <c r="A593" s="21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R593" s="21"/>
    </row>
    <row r="594" spans="1:18" x14ac:dyDescent="0.2">
      <c r="A594" s="21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R594" s="21"/>
    </row>
    <row r="595" spans="1:18" x14ac:dyDescent="0.2">
      <c r="A595" s="21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R595" s="21"/>
    </row>
    <row r="596" spans="1:18" x14ac:dyDescent="0.2">
      <c r="A596" s="21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R596" s="21"/>
    </row>
    <row r="597" spans="1:18" x14ac:dyDescent="0.2">
      <c r="A597" s="21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R597" s="21"/>
    </row>
    <row r="598" spans="1:18" x14ac:dyDescent="0.2">
      <c r="A598" s="21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R598" s="21"/>
    </row>
    <row r="599" spans="1:18" x14ac:dyDescent="0.2">
      <c r="A599" s="21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R599" s="21"/>
    </row>
    <row r="600" spans="1:18" x14ac:dyDescent="0.2">
      <c r="A600" s="21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R600" s="21"/>
    </row>
    <row r="601" spans="1:18" x14ac:dyDescent="0.2">
      <c r="A601" s="21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R601" s="21"/>
    </row>
    <row r="602" spans="1:18" x14ac:dyDescent="0.2">
      <c r="A602" s="21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R602" s="21"/>
    </row>
    <row r="603" spans="1:18" x14ac:dyDescent="0.2">
      <c r="A603" s="21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R603" s="21"/>
    </row>
    <row r="604" spans="1:18" x14ac:dyDescent="0.2">
      <c r="A604" s="21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R604" s="21"/>
    </row>
    <row r="605" spans="1:18" x14ac:dyDescent="0.2">
      <c r="A605" s="21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R605" s="21"/>
    </row>
    <row r="606" spans="1:18" x14ac:dyDescent="0.2">
      <c r="A606" s="21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R606" s="21"/>
    </row>
    <row r="607" spans="1:18" x14ac:dyDescent="0.2">
      <c r="A607" s="21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R607" s="21"/>
    </row>
    <row r="608" spans="1:18" x14ac:dyDescent="0.2">
      <c r="A608" s="21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R608" s="21"/>
    </row>
    <row r="609" spans="1:18" x14ac:dyDescent="0.2">
      <c r="A609" s="21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R609" s="21"/>
    </row>
    <row r="610" spans="1:18" x14ac:dyDescent="0.2">
      <c r="A610" s="21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R610" s="21"/>
    </row>
    <row r="611" spans="1:18" x14ac:dyDescent="0.2">
      <c r="A611" s="21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R611" s="21"/>
    </row>
    <row r="612" spans="1:18" x14ac:dyDescent="0.2">
      <c r="A612" s="21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R612" s="21"/>
    </row>
    <row r="613" spans="1:18" x14ac:dyDescent="0.2">
      <c r="A613" s="21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R613" s="21"/>
    </row>
    <row r="614" spans="1:18" x14ac:dyDescent="0.2">
      <c r="A614" s="21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R614" s="21"/>
    </row>
    <row r="615" spans="1:18" x14ac:dyDescent="0.2">
      <c r="A615" s="21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R615" s="21"/>
    </row>
    <row r="616" spans="1:18" x14ac:dyDescent="0.2">
      <c r="A616" s="21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R616" s="21"/>
    </row>
    <row r="617" spans="1:18" x14ac:dyDescent="0.2">
      <c r="A617" s="21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R617" s="21"/>
    </row>
    <row r="618" spans="1:18" x14ac:dyDescent="0.2">
      <c r="A618" s="21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R618" s="21"/>
    </row>
    <row r="619" spans="1:18" x14ac:dyDescent="0.2">
      <c r="A619" s="21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R619" s="21"/>
    </row>
    <row r="620" spans="1:18" x14ac:dyDescent="0.2">
      <c r="A620" s="21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R620" s="21"/>
    </row>
    <row r="621" spans="1:18" x14ac:dyDescent="0.2">
      <c r="A621" s="21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R621" s="21"/>
    </row>
    <row r="622" spans="1:18" x14ac:dyDescent="0.2">
      <c r="A622" s="21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R622" s="21"/>
    </row>
    <row r="623" spans="1:18" x14ac:dyDescent="0.2">
      <c r="A623" s="21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R623" s="21"/>
    </row>
    <row r="624" spans="1:18" x14ac:dyDescent="0.2">
      <c r="A624" s="21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R624" s="21"/>
    </row>
    <row r="625" spans="1:18" x14ac:dyDescent="0.2">
      <c r="A625" s="21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R625" s="21"/>
    </row>
    <row r="626" spans="1:18" x14ac:dyDescent="0.2">
      <c r="A626" s="21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R626" s="21"/>
    </row>
    <row r="627" spans="1:18" x14ac:dyDescent="0.2">
      <c r="A627" s="21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R627" s="21"/>
    </row>
    <row r="628" spans="1:18" x14ac:dyDescent="0.2">
      <c r="A628" s="21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R628" s="21"/>
    </row>
    <row r="629" spans="1:18" x14ac:dyDescent="0.2">
      <c r="A629" s="21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R629" s="21"/>
    </row>
    <row r="630" spans="1:18" x14ac:dyDescent="0.2">
      <c r="A630" s="21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R630" s="21"/>
    </row>
    <row r="631" spans="1:18" x14ac:dyDescent="0.2">
      <c r="A631" s="21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R631" s="21"/>
    </row>
    <row r="632" spans="1:18" x14ac:dyDescent="0.2">
      <c r="A632" s="21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R632" s="21"/>
    </row>
    <row r="633" spans="1:18" x14ac:dyDescent="0.2">
      <c r="A633" s="21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R633" s="21"/>
    </row>
    <row r="634" spans="1:18" x14ac:dyDescent="0.2">
      <c r="A634" s="21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R634" s="21"/>
    </row>
    <row r="635" spans="1:18" x14ac:dyDescent="0.2">
      <c r="A635" s="21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R635" s="21"/>
    </row>
    <row r="636" spans="1:18" x14ac:dyDescent="0.2">
      <c r="A636" s="21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R636" s="21"/>
    </row>
    <row r="637" spans="1:18" x14ac:dyDescent="0.2">
      <c r="A637" s="21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R637" s="21"/>
    </row>
    <row r="638" spans="1:18" x14ac:dyDescent="0.2">
      <c r="A638" s="21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R638" s="21"/>
    </row>
    <row r="639" spans="1:18" x14ac:dyDescent="0.2">
      <c r="A639" s="21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R639" s="21"/>
    </row>
    <row r="640" spans="1:18" x14ac:dyDescent="0.2">
      <c r="A640" s="21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R640" s="21"/>
    </row>
    <row r="641" spans="1:18" x14ac:dyDescent="0.2">
      <c r="A641" s="21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R641" s="21"/>
    </row>
    <row r="642" spans="1:18" x14ac:dyDescent="0.2">
      <c r="A642" s="21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R642" s="21"/>
    </row>
    <row r="643" spans="1:18" x14ac:dyDescent="0.2">
      <c r="A643" s="21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R643" s="21"/>
    </row>
    <row r="644" spans="1:18" x14ac:dyDescent="0.2">
      <c r="A644" s="21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R644" s="21"/>
    </row>
    <row r="645" spans="1:18" x14ac:dyDescent="0.2">
      <c r="A645" s="21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R645" s="21"/>
    </row>
    <row r="646" spans="1:18" x14ac:dyDescent="0.2">
      <c r="A646" s="21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R646" s="21"/>
    </row>
    <row r="647" spans="1:18" x14ac:dyDescent="0.2">
      <c r="A647" s="21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R647" s="21"/>
    </row>
    <row r="648" spans="1:18" x14ac:dyDescent="0.2">
      <c r="A648" s="21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R648" s="21"/>
    </row>
    <row r="649" spans="1:18" x14ac:dyDescent="0.2">
      <c r="A649" s="21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R649" s="21"/>
    </row>
    <row r="650" spans="1:18" x14ac:dyDescent="0.2">
      <c r="A650" s="21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R650" s="21"/>
    </row>
    <row r="651" spans="1:18" x14ac:dyDescent="0.2">
      <c r="A651" s="21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R651" s="21"/>
    </row>
    <row r="652" spans="1:18" x14ac:dyDescent="0.2">
      <c r="A652" s="21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R652" s="21"/>
    </row>
    <row r="653" spans="1:18" x14ac:dyDescent="0.2">
      <c r="A653" s="21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R653" s="21"/>
    </row>
    <row r="654" spans="1:18" x14ac:dyDescent="0.2">
      <c r="A654" s="21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R654" s="21"/>
    </row>
    <row r="655" spans="1:18" x14ac:dyDescent="0.2">
      <c r="A655" s="21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R655" s="21"/>
    </row>
    <row r="656" spans="1:18" x14ac:dyDescent="0.2">
      <c r="A656" s="21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R656" s="21"/>
    </row>
    <row r="657" spans="1:18" x14ac:dyDescent="0.2">
      <c r="A657" s="21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R657" s="21"/>
    </row>
    <row r="658" spans="1:18" x14ac:dyDescent="0.2">
      <c r="A658" s="21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R658" s="21"/>
    </row>
    <row r="659" spans="1:18" x14ac:dyDescent="0.2">
      <c r="A659" s="21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R659" s="21"/>
    </row>
    <row r="660" spans="1:18" x14ac:dyDescent="0.2">
      <c r="A660" s="21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R660" s="21"/>
    </row>
    <row r="661" spans="1:18" x14ac:dyDescent="0.2">
      <c r="A661" s="21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R661" s="21"/>
    </row>
    <row r="662" spans="1:18" x14ac:dyDescent="0.2">
      <c r="A662" s="21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R662" s="21"/>
    </row>
    <row r="663" spans="1:18" x14ac:dyDescent="0.2">
      <c r="A663" s="21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R663" s="21"/>
    </row>
    <row r="664" spans="1:18" x14ac:dyDescent="0.2">
      <c r="A664" s="21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R664" s="21"/>
    </row>
    <row r="665" spans="1:18" x14ac:dyDescent="0.2">
      <c r="A665" s="21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R665" s="21"/>
    </row>
    <row r="666" spans="1:18" x14ac:dyDescent="0.2">
      <c r="A666" s="21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R666" s="21"/>
    </row>
    <row r="667" spans="1:18" x14ac:dyDescent="0.2">
      <c r="A667" s="21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R667" s="21"/>
    </row>
    <row r="668" spans="1:18" x14ac:dyDescent="0.2">
      <c r="A668" s="21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R668" s="21"/>
    </row>
    <row r="669" spans="1:18" x14ac:dyDescent="0.2">
      <c r="A669" s="21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R669" s="21"/>
    </row>
    <row r="670" spans="1:18" x14ac:dyDescent="0.2">
      <c r="A670" s="21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R670" s="21"/>
    </row>
    <row r="671" spans="1:18" x14ac:dyDescent="0.2">
      <c r="A671" s="21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R671" s="21"/>
    </row>
    <row r="672" spans="1:18" x14ac:dyDescent="0.2">
      <c r="A672" s="21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R672" s="21"/>
    </row>
    <row r="673" spans="1:18" x14ac:dyDescent="0.2">
      <c r="A673" s="21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R673" s="21"/>
    </row>
    <row r="674" spans="1:18" x14ac:dyDescent="0.2">
      <c r="A674" s="21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R674" s="21"/>
    </row>
    <row r="675" spans="1:18" x14ac:dyDescent="0.2">
      <c r="A675" s="21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R675" s="21"/>
    </row>
    <row r="676" spans="1:18" x14ac:dyDescent="0.2">
      <c r="A676" s="21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R676" s="21"/>
    </row>
    <row r="677" spans="1:18" x14ac:dyDescent="0.2">
      <c r="A677" s="21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R677" s="21"/>
    </row>
    <row r="678" spans="1:18" x14ac:dyDescent="0.2">
      <c r="A678" s="21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R678" s="21"/>
    </row>
    <row r="679" spans="1:18" x14ac:dyDescent="0.2">
      <c r="A679" s="21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R679" s="21"/>
    </row>
    <row r="680" spans="1:18" x14ac:dyDescent="0.2">
      <c r="A680" s="21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R680" s="21"/>
    </row>
    <row r="681" spans="1:18" x14ac:dyDescent="0.2">
      <c r="A681" s="21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R681" s="21"/>
    </row>
    <row r="682" spans="1:18" x14ac:dyDescent="0.2">
      <c r="A682" s="21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R682" s="21"/>
    </row>
    <row r="683" spans="1:18" x14ac:dyDescent="0.2">
      <c r="A683" s="21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R683" s="21"/>
    </row>
    <row r="684" spans="1:18" x14ac:dyDescent="0.2">
      <c r="A684" s="21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R684" s="21"/>
    </row>
    <row r="685" spans="1:18" x14ac:dyDescent="0.2">
      <c r="A685" s="21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R685" s="21"/>
    </row>
    <row r="686" spans="1:18" x14ac:dyDescent="0.2">
      <c r="A686" s="21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R686" s="21"/>
    </row>
    <row r="687" spans="1:18" x14ac:dyDescent="0.2">
      <c r="A687" s="21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R687" s="21"/>
    </row>
    <row r="688" spans="1:18" x14ac:dyDescent="0.2">
      <c r="A688" s="21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R688" s="21"/>
    </row>
    <row r="689" spans="1:18" x14ac:dyDescent="0.2">
      <c r="A689" s="21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R689" s="21"/>
    </row>
    <row r="690" spans="1:18" x14ac:dyDescent="0.2">
      <c r="A690" s="21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R690" s="21"/>
    </row>
    <row r="691" spans="1:18" x14ac:dyDescent="0.2">
      <c r="A691" s="21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R691" s="21"/>
    </row>
    <row r="692" spans="1:18" x14ac:dyDescent="0.2">
      <c r="A692" s="21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R692" s="21"/>
    </row>
    <row r="693" spans="1:18" x14ac:dyDescent="0.2">
      <c r="A693" s="21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R693" s="21"/>
    </row>
    <row r="694" spans="1:18" x14ac:dyDescent="0.2">
      <c r="A694" s="21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R694" s="21"/>
    </row>
    <row r="695" spans="1:18" x14ac:dyDescent="0.2">
      <c r="A695" s="21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R695" s="21"/>
    </row>
    <row r="696" spans="1:18" x14ac:dyDescent="0.2">
      <c r="A696" s="21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R696" s="21"/>
    </row>
    <row r="697" spans="1:18" x14ac:dyDescent="0.2">
      <c r="A697" s="21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R697" s="21"/>
    </row>
  </sheetData>
  <mergeCells count="21">
    <mergeCell ref="A122:A123"/>
    <mergeCell ref="B122:B123"/>
    <mergeCell ref="D122:D123"/>
    <mergeCell ref="F122:F123"/>
    <mergeCell ref="J122:J123"/>
    <mergeCell ref="R122:R123"/>
    <mergeCell ref="A2:A3"/>
    <mergeCell ref="C1:R1"/>
    <mergeCell ref="E2:F2"/>
    <mergeCell ref="N2:O2"/>
    <mergeCell ref="P2:Q2"/>
    <mergeCell ref="D2:D3"/>
    <mergeCell ref="B2:B3"/>
    <mergeCell ref="C2:C3"/>
    <mergeCell ref="G2:K2"/>
    <mergeCell ref="L2:M2"/>
    <mergeCell ref="K122:K123"/>
    <mergeCell ref="M122:M123"/>
    <mergeCell ref="N122:N123"/>
    <mergeCell ref="O122:O123"/>
    <mergeCell ref="Q122:Q123"/>
  </mergeCells>
  <pageMargins left="0.51181102362204722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2018-01-23T16:27:27Z</cp:lastPrinted>
  <dcterms:created xsi:type="dcterms:W3CDTF">2017-12-18T13:18:47Z</dcterms:created>
  <dcterms:modified xsi:type="dcterms:W3CDTF">2019-01-22T12:25:40Z</dcterms:modified>
</cp:coreProperties>
</file>